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REG.SKANE.SE\RSHem\Hem6\239986\Skrivbord\"/>
    </mc:Choice>
  </mc:AlternateContent>
  <xr:revisionPtr revIDLastSave="0" documentId="14_{F29552FA-1ACA-4F6A-91A0-8DBC33FA32B5}" xr6:coauthVersionLast="47" xr6:coauthVersionMax="47" xr10:uidLastSave="{00000000-0000-0000-0000-000000000000}"/>
  <bookViews>
    <workbookView xWindow="-120" yWindow="-120" windowWidth="29040" windowHeight="15840" tabRatio="319" xr2:uid="{00000000-000D-0000-FFFF-FFFF00000000}"/>
  </bookViews>
  <sheets>
    <sheet name="Om dokumentet" sheetId="6" r:id="rId1"/>
    <sheet name="Instruktionssida" sheetId="1" r:id="rId2"/>
    <sheet name="Bedömningsgrad" sheetId="7" r:id="rId3"/>
    <sheet name="Listruta" sheetId="4" r:id="rId4"/>
  </sheets>
  <definedNames>
    <definedName name="_xlnm._FilterDatabase" localSheetId="2" hidden="1">Bedömningsgrad!$A$10:$G$32</definedName>
  </definedNames>
  <calcPr calcId="191029"/>
  <customWorkbookViews>
    <customWorkbookView name="9km7 - Personlig vy" guid="{5A092612-56C2-4912-8566-A42903545CEB}" mergeInterval="0" personalView="1" maximized="1" xWindow="-4" yWindow="-4" windowWidth="1928" windowHeight="1164" tabRatio="339" activeSheetId="3" showComments="commIndAndComment"/>
    <customWorkbookView name="Maria Skoog - Personlig vy" guid="{D31DDFCB-64A0-4B3B-8B30-CBFB54B87B5D}" mergeInterval="0" personalView="1" xWindow="303" yWindow="49" windowWidth="1848" windowHeight="898" tabRatio="339" activeSheetId="2"/>
    <customWorkbookView name="Lind Åstrand Lotta - Personlig vy" guid="{45F1B1CD-46C6-4E91-A22C-62551858FCAB}" mergeInterval="0" personalView="1" maximized="1" windowWidth="1680" windowHeight="729" tabRatio="339" activeSheetId="3"/>
    <customWorkbookView name="Åsa Michelgård Palmquist - Personal View" guid="{2B68F557-1F5C-4B1F-9079-FDFB12432AE1}" mergeInterval="0" personalView="1" maximized="1" xWindow="-8" yWindow="-8" windowWidth="1936" windowHeight="1176" tabRatio="339" activeSheetId="2"/>
    <customWorkbookView name="Cecilia Johansson - Personlig vy" guid="{CC5B971E-82B5-4589-9FEE-2E090A59123D}" mergeInterval="0" personalView="1" maximized="1" xWindow="-8" yWindow="-8" windowWidth="1936" windowHeight="1056" tabRatio="339"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7" l="1"/>
  <c r="B36" i="7"/>
  <c r="B35" i="7"/>
  <c r="E35" i="7" l="1"/>
</calcChain>
</file>

<file path=xl/sharedStrings.xml><?xml version="1.0" encoding="utf-8"?>
<sst xmlns="http://schemas.openxmlformats.org/spreadsheetml/2006/main" count="197" uniqueCount="134">
  <si>
    <t>Summering</t>
  </si>
  <si>
    <t>Datum:</t>
  </si>
  <si>
    <t>GRADERING AV KRITISKA PROCESSER /DATA</t>
  </si>
  <si>
    <t>1. Design</t>
  </si>
  <si>
    <t>1.2 Grad av intervention</t>
  </si>
  <si>
    <t>2.1 Säkerhetsprofil</t>
  </si>
  <si>
    <t>3. Forskningsperson</t>
  </si>
  <si>
    <t>3.1 Population</t>
  </si>
  <si>
    <t>3.2 Inklusions-/exklusionskriterier</t>
  </si>
  <si>
    <t>3.3 Samtycke</t>
  </si>
  <si>
    <t>4. Säkerhetsövervakning</t>
  </si>
  <si>
    <t>5. Organisation och styrning</t>
  </si>
  <si>
    <t>5.1 Koordinering</t>
  </si>
  <si>
    <t>5.2 Studiepersonal/ andra resurser</t>
  </si>
  <si>
    <t>6. Datainsamling</t>
  </si>
  <si>
    <t>välj</t>
  </si>
  <si>
    <t>åååå-mm-dd</t>
  </si>
  <si>
    <t>Protokoll version:</t>
  </si>
  <si>
    <t>4.2 Kodbrytning och blindning</t>
  </si>
  <si>
    <t>6.2 Effektmål</t>
  </si>
  <si>
    <t>1.3 Studiedesign/ Protokollspecifika procedurer (t.ex. extra provtagning, skickningar till central lab, frågeformulär, etc.)</t>
  </si>
  <si>
    <t>Utförd av:</t>
  </si>
  <si>
    <t>NA</t>
  </si>
  <si>
    <t>Namn</t>
  </si>
  <si>
    <t>2.2 Hantering (t.ex. hållbarhet/ förvaring/ beredning/ administration)</t>
  </si>
  <si>
    <t>6.1 Datahantering (säkerhet/ system/ integritet/ validering)</t>
  </si>
  <si>
    <t>Grad av monitorering</t>
  </si>
  <si>
    <t xml:space="preserve">Bedömning monitoreringsgrad </t>
  </si>
  <si>
    <t>Medel</t>
  </si>
  <si>
    <t>Hög</t>
  </si>
  <si>
    <t>Låg</t>
  </si>
  <si>
    <t>Sponsors riskreduktion (finns/diskuterad)</t>
  </si>
  <si>
    <t>1.1 Typ av studie</t>
  </si>
  <si>
    <t xml:space="preserve">Beslutskompetenta, t.ex. friska frivilliga eller patientgrupp med tydliga behandligsalternativ. </t>
  </si>
  <si>
    <t xml:space="preserve">Proceduren noggrant beskriven i protokollet. </t>
  </si>
  <si>
    <t>Väl beskriven procedur för incidensregistrering, rapportering och uppföljning. Tydlig beskrivning av vad som skall rapporteras samt undantag.</t>
  </si>
  <si>
    <t>Otydlig/oklar incidensregistrering, otydlighet om vad som skall rapporteras alt undantag.</t>
  </si>
  <si>
    <t>Blindad studie. Något komplicerad kodbrytningsprocess.</t>
  </si>
  <si>
    <t>Blindad studie. Komplicerad procedur, otydliga instruktioner, bedöms risk för problem. Risk för oavsiktlig avblindning.</t>
  </si>
  <si>
    <t xml:space="preserve">Insamling av data, framför allt primärt effektmål bedöms vara något avvikande från rutin eller något komplicerat. </t>
  </si>
  <si>
    <t xml:space="preserve">Denna sida ger en kort instruktion till dig som väljer att använda mallen vid bedömning av monitoreringsgrad för ett monitoreringsuppdrag. </t>
  </si>
  <si>
    <t>7. Övriga studiespecifika processer/data som ej finns upptagna ovan</t>
  </si>
  <si>
    <t>Bedömning monitoreringsgrad</t>
  </si>
  <si>
    <t>Fas IV eller Pilotstudie, explorativ studie.</t>
  </si>
  <si>
    <t xml:space="preserve">Fas II-III eller säkerhets- och effektivitetsstudie. </t>
  </si>
  <si>
    <t>Fas I, ATMP (cellterapi) samt First in Humans studier (FIH) eller där resultatet kan få viktig roll för patientpopulation.</t>
  </si>
  <si>
    <t>Deltagande innebär liten avvikelse från standardbehandling t.ex. observationsstudie.</t>
  </si>
  <si>
    <t>Större avvikelser från standardbehandling/ procedurer.</t>
  </si>
  <si>
    <t>Okomplicerad t.ex. en behandlingsarm, oblindad intervention, få procedurer, eller görs normalt i klinisk rutin. Randomisering/ tilldelning av intervention okomplicerad.</t>
  </si>
  <si>
    <t>Komplicerad dubbelblind, cross-over, eller både oblindad/ blindad personal. Komplicerade procedurer som avviker från klinisk rutin. Randomisering/ tilldelning av intervention komplicerad.</t>
  </si>
  <si>
    <t>Osäkerhet kring procedurer för incidensregistrering, rapportering och uppföljning.</t>
  </si>
  <si>
    <t>Godkänd intervention som används inom ramen för godkännandet (dos och indikation).</t>
  </si>
  <si>
    <t>Godkänd intervention där användandet avviker från standardförfarandet (dock med viss dokumenterad evidens).</t>
  </si>
  <si>
    <t>Hantering enl. klinisk rutin/ standard-förfarande, eller t.ex. läkemedel med lång hållbarhet.</t>
  </si>
  <si>
    <t>Hantering avviker från standardförfarandet t.ex. vad gäller förvaring/ beredning/ administration.</t>
  </si>
  <si>
    <t>Patientgrupp där få alternativ till behandling finns eller risk för withdrawal/ dropout.</t>
  </si>
  <si>
    <t>Komplicerad hantering, t.ex. kort hållbarhet, omfattande/ avvikande temperaturkrav (kyl/ frys), komplicerad beredning/ administration/ beräkning av dos.</t>
  </si>
  <si>
    <t xml:space="preserve">Känsliga grupper, t.ex. beslutsinkompetenta, barn, gravida eller patientgrupp med allvarlig indikation. </t>
  </si>
  <si>
    <t>Många/ otydliga/ komplicerade inklusions-/ exklusionskriterier.</t>
  </si>
  <si>
    <t>Inklusions-/exklusionskriterier följer klinisk rutin, kräver inga särskilda undersökningar.</t>
  </si>
  <si>
    <t>Inklusions-/exklusionskriterier som kräver särskilda undersökningar eller som avviker från klinisk rutin.</t>
  </si>
  <si>
    <t>Öppen studie.</t>
  </si>
  <si>
    <t>Proceduren inte noggrant beskriven i protokollet.</t>
  </si>
  <si>
    <t>Proceduren inte noggrant beskriven i protokollet samt komplicerad process.</t>
  </si>
  <si>
    <t>Osäker hantering av känsliga personuppgifter  (t.ex. hantering i Excel).</t>
  </si>
  <si>
    <t>Forskningspersons integritet bedöms kan vara i risk (ovaliderat eCRF, pappers CRF, sämre spårbarhet etc.).</t>
  </si>
  <si>
    <t>Insamling av data, framför allt primärt effektmål okomplicerat, t.ex. följer klinisk rutin.</t>
  </si>
  <si>
    <t>Insamling av data, framför allt primärt effektmål komplicerat, t.ex. bedömning ej klinisk rutin.</t>
  </si>
  <si>
    <t>Multicenterstudie med anpassad koordinering efter studiens behov. Många aktörer som försvårar kommunikationsvägar.</t>
  </si>
  <si>
    <t>Multicenterstudier som bedöms inte ha tillräcklig koordinering eller prövare med begränsad kunskap om krav. Otydliga/inga uttalade kommunikationsvägar.</t>
  </si>
  <si>
    <t>Erfaren personal, väl fungerande studieteam, känd studievana. Samlad studieupplärning.</t>
  </si>
  <si>
    <t>Delvis ny personal/ nytt studieteam, individuell upplärning.</t>
  </si>
  <si>
    <t>Oerfaren personal, hög personalomsättning eller forskningssjuksköterska saknas.</t>
  </si>
  <si>
    <t>Forskningspersons integritet bedöms inte vara i risk (validerat eCRF, bra spårbarhet, tydliga arbetsblad etc.).</t>
  </si>
  <si>
    <t>Datum för revidering:</t>
  </si>
  <si>
    <t>Behandling det finns begränsad kunskap om, t.ex. FIH eller ATMP (cellterapi), där forskningsperson utsätts för risk utöver normalt accepterad för patientgruppen (för bedömning ta hjälp utav medicinskt kunnig).</t>
  </si>
  <si>
    <t>Singelcenterstudie med tillräcklig koordinering. Prövare med goda kunskaper om krav. Tydliga kommunikationsvägar.</t>
  </si>
  <si>
    <t>Instruktion till bedömning av monitoreringsgrad för monitoreringsuppdrag</t>
  </si>
  <si>
    <t>Längst ner summeras bedömningarna och med hjälp av nyckeln kan man sedan sätta en rekomenderad grad av monitorering: Låg, Medel, eller Hög. Avsteg kan göras från nyckeln men ska då motiveras. Bedömningen kan komma att uppdateras under studiens gång och för spårbarhet ska datum och namn anges överst i mallen.</t>
  </si>
  <si>
    <t xml:space="preserve">I första kolumnen finns kritiska processer/data som bör bedömas i en studie. Bedöm vilken monitoreringsgrad (låg, medel eller hög) som stämmer in på aktuell studie i kolumnen längst till höger där alternativen återfinns i en drop-down meny i varje cell. Ibland ”passar” inte studien precis i en grad, man får då värdera vilken grad man anser ligga närmast.  Om en kategori inte stämmer alls, som t.ex. kodbrytning och blindning för en studie som är öppen, ska låg (grön) nivå väljas. </t>
  </si>
  <si>
    <t>Prövningsställe:</t>
  </si>
  <si>
    <t xml:space="preserve">NA: Not Applicable, är inskrivit då dessa normalt inte går att riskreducera utan att ändra design. </t>
  </si>
  <si>
    <t>Bedömning av monitoreringsgrad för monitoreringsuppdrag</t>
  </si>
  <si>
    <t>Samverkansmonitorering med koordinerande monitor</t>
  </si>
  <si>
    <t>Detta dokument är framtaget och kvalitetssäkrat av Kliniska Studier Sverige.</t>
  </si>
  <si>
    <t>Vi utvecklar och erbjuder stöd för kliniska studier i hälso- och sjukvården.</t>
  </si>
  <si>
    <t>Stödet vi erbjuder ger goda förutsättningar för kliniska studier av hög kvalitet.</t>
  </si>
  <si>
    <t>Annat studie-nr:</t>
  </si>
  <si>
    <t>Ställe1, Ställe 2, Ställe 3, osv.</t>
  </si>
  <si>
    <t xml:space="preserve">Reviderad av: </t>
  </si>
  <si>
    <t>Hjälptext</t>
  </si>
  <si>
    <t>Denna punkt kan ej upp- eller nedgraderas här, dvs ingen riskreduktion finns. Om en avvikande gradering ska göras för typ av design bör  detta göras nedan vid val av Grad av monitorering (rad 37) samt förklaras i kommentar.</t>
  </si>
  <si>
    <t>Denna punkt kan ej upp- eller nedgraderas här, dvs ingen riskreduktion finns. Om en avvikande gradering ska göras för grad av intervention bör detta göras nedan vid val av Grad av monitorering (rad 37)  samt förklaras i kommentar.</t>
  </si>
  <si>
    <t>Något komplicerad t.ex. många procedurer men de flesta ingår i klinisk rutin. T.ex. okomplicerad dubbelblind eller cross-over. Randomisering/ tilldelning av intervention något komplicerad.</t>
  </si>
  <si>
    <t>Beskriv evt. riskreduktion:</t>
  </si>
  <si>
    <t>Exempel på riskreduktion kan vara t.ex. manualer för studiespecifika procedurer.</t>
  </si>
  <si>
    <t>2. Studieläkemedel /
medicinteknisk  produkt</t>
  </si>
  <si>
    <t>Intervention används för ny indikation, dos, administrationsväg. T.ex. icke godkända läkemedel/ icke CE-märkt medicinteknisk produkt.</t>
  </si>
  <si>
    <t>Denna punkt kan ej upp- eller nedgraderas här, dvs ingen riskreduktion finns. Om en avvikande gradering ska göras för Säkerhetsprofil bör detta  göras nedan vid val av Grad av monitorering (rad 37) samt förklaras i kommentar.</t>
  </si>
  <si>
    <t>Denna punkt kan ej upp- eller nedgraderas här, dvs ingen riskreduktion finns. Om en avvikande gradering ändån ska göras för Population ska det göras nedan vid val av Grad samt förklaras i kommentar.</t>
  </si>
  <si>
    <t xml:space="preserve">Exempel på riskreduktion kan vara t.ex. för barn en tydlig noggrann, planerad och dokumenterad process för inhämtande av samtycke som följer klinikens rutiner. </t>
  </si>
  <si>
    <t>Exempel på riskreduktion kan vara t.ex. föra incidenslogg, tydliga rapporteringsvägar och uppföljning, specifika träningstillfällen.</t>
  </si>
  <si>
    <t xml:space="preserve">Exempel på riskreduktion kan vara t.ex. anlita erfaren enhet för blindning, träning i kodbrytning. </t>
  </si>
  <si>
    <t>Exempel på riskreduktion kan vara t.ex. specifik utbildning på prövningsstället om studien.</t>
  </si>
  <si>
    <t>Exempel på riskreduktion kan vara t.ex. träning av prövningsstället/ manualer för studiespecifika procedurer.</t>
  </si>
  <si>
    <t>7.1.</t>
  </si>
  <si>
    <t>Grad av monitorering (nyckel)</t>
  </si>
  <si>
    <t>Bedömd Grad</t>
  </si>
  <si>
    <t>Antal Låga bedömningar:</t>
  </si>
  <si>
    <t>Högst 4 Medel och resten Låga blir:</t>
  </si>
  <si>
    <t>Låg Grad</t>
  </si>
  <si>
    <t>Antal Medel bedömningar:</t>
  </si>
  <si>
    <t>1-2 Höga eller  5 eller fler Medel blir:</t>
  </si>
  <si>
    <t>Medel Grad</t>
  </si>
  <si>
    <t xml:space="preserve">Antal Höga bedömningar: </t>
  </si>
  <si>
    <t xml:space="preserve"> 3 eller fler Höga blir:</t>
  </si>
  <si>
    <t>Hög Grad</t>
  </si>
  <si>
    <t xml:space="preserve">Kommentar/slutsats: 
</t>
  </si>
  <si>
    <t>Ange  skäl om avvikelse  från nyckel gjorts</t>
  </si>
  <si>
    <t>EU prövningsnr:</t>
  </si>
  <si>
    <t>Dokumentet upprättades 2023-02-28</t>
  </si>
  <si>
    <t>Version 3</t>
  </si>
  <si>
    <t xml:space="preserve">Exempel på riskreduktion kan vara t.ex. genomgång/ utbildning. Noggrann monitorering av läkemedels-/medicinteknisk produkt räkenskap (accountability). </t>
  </si>
  <si>
    <t xml:space="preserve">Exempel på riskreduktion kan vara t.ex. checklista med inklusions-/exklusionskriterier. </t>
  </si>
  <si>
    <t>Exempel på riskreduktion kan vara tydligt formulerat i t.ex. monitoreringsplan hur kommunikation/ rapportering skall ske samt eskaleringsprocess.</t>
  </si>
  <si>
    <t>Exempel på riskreduktion kan vara t.ex. bra system med backup, audit trail, logiska checkar i eCRF:en</t>
  </si>
  <si>
    <t>4.1 Incidentregistrering (AE, SAE) och rapportering</t>
  </si>
  <si>
    <t xml:space="preserve">Om detfinns övriga studespecifika processer, lägg till under kategori 7. Värdera och bedöm grad. </t>
  </si>
  <si>
    <t xml:space="preserve">Man bör ha tillgång till studiens riskutvärdering eller ha möjlighet att diskutera med sponsor för att kunna göra lämplig gradering med hänsyn till de eventuella riskreduktioner som finns. Vanligtvis är det monitor/koordinerande monitor som sätter en rekommenderad grad av monitorering som sponsor därefter får granska och godkänna. </t>
  </si>
  <si>
    <t>Mallen är framtagen av Kliniska Studier Sverige.</t>
  </si>
  <si>
    <t>I punkt 7 kan studiespecifika processer eller data läggas till. Om fler än 1 rad behövs, kopiera rad 32 och välj "infoga rad". Kontrollera att summeringen räknar med den/de nya raderna.</t>
  </si>
  <si>
    <r>
      <rPr>
        <sz val="11"/>
        <rFont val="Arial"/>
        <family val="2"/>
      </rPr>
      <t xml:space="preserve">Denna bedömning ersätter inte kravet för Sponsors riskutvärdering av studien enligt ICH GCP E6 (R2) stycke 5.0. På Kliniska Studier Sveriges webbplats finns en </t>
    </r>
    <r>
      <rPr>
        <u/>
        <sz val="11"/>
        <rFont val="Arial"/>
        <family val="2"/>
      </rPr>
      <t>checklista för sponsoransvar</t>
    </r>
    <r>
      <rPr>
        <sz val="11"/>
        <rFont val="Arial"/>
        <family val="2"/>
      </rPr>
      <t xml:space="preserve"> inom kliniska läkemedelsprövningar.</t>
    </r>
  </si>
  <si>
    <t xml:space="preserve">Denna mall är avsedd för interventionsstudier med läkemedel. Delar kan tas bort/läggas till eller anpassas, om mallen ska användas för andra typer av studier. Notera att mallen inte direkt täcker in monitoreringskrav för medicintekniska studier enligt ISO14155. </t>
  </si>
  <si>
    <t>Studietitel: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</si>
</sst>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Arial"/>
      <family val="2"/>
    </font>
    <font>
      <sz val="1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1"/>
      <name val="Calibri"/>
      <family val="2"/>
      <scheme val="minor"/>
    </font>
    <font>
      <sz val="11"/>
      <color rgb="FF000000"/>
      <name val="Arial"/>
      <family val="2"/>
    </font>
    <font>
      <sz val="11"/>
      <name val="Arial"/>
      <family val="2"/>
    </font>
    <font>
      <sz val="24"/>
      <color theme="4" tint="-0.249977111117893"/>
      <name val="Arial"/>
      <family val="2"/>
    </font>
    <font>
      <b/>
      <sz val="28"/>
      <color theme="1"/>
      <name val="Calibri"/>
      <family val="2"/>
      <scheme val="minor"/>
    </font>
    <font>
      <b/>
      <sz val="28"/>
      <color rgb="FF003651"/>
      <name val="Arial"/>
      <family val="2"/>
    </font>
    <font>
      <b/>
      <sz val="12"/>
      <color rgb="FF003651"/>
      <name val="Arial"/>
      <family val="2"/>
    </font>
    <font>
      <sz val="12"/>
      <color rgb="FF003651"/>
      <name val="Arial"/>
      <family val="2"/>
    </font>
    <font>
      <b/>
      <sz val="12"/>
      <name val="Arial"/>
      <family val="2"/>
    </font>
    <font>
      <sz val="12"/>
      <name val="Arial"/>
      <family val="2"/>
    </font>
    <font>
      <b/>
      <sz val="12"/>
      <color theme="0"/>
      <name val="Arial"/>
      <family val="2"/>
    </font>
    <font>
      <sz val="12"/>
      <color theme="0"/>
      <name val="Arial"/>
      <family val="2"/>
    </font>
    <font>
      <u/>
      <sz val="11"/>
      <color theme="10"/>
      <name val="Calibri"/>
      <family val="2"/>
      <scheme val="minor"/>
    </font>
    <font>
      <b/>
      <sz val="11"/>
      <color theme="1"/>
      <name val="Arial"/>
      <family val="2"/>
    </font>
    <font>
      <sz val="20"/>
      <color rgb="FF003651"/>
      <name val="Arial"/>
      <family val="2"/>
    </font>
    <font>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
      <sz val="12"/>
      <color theme="0" tint="-0.34998626667073579"/>
      <name val="Calibri"/>
      <family val="2"/>
      <scheme val="minor"/>
    </font>
    <font>
      <sz val="12"/>
      <color theme="0" tint="-0.249977111117893"/>
      <name val="Calibri"/>
      <family val="2"/>
      <scheme val="minor"/>
    </font>
    <font>
      <b/>
      <sz val="16"/>
      <color theme="1"/>
      <name val="Calibri"/>
      <family val="2"/>
      <scheme val="minor"/>
    </font>
    <font>
      <b/>
      <i/>
      <sz val="12"/>
      <name val="Calibri"/>
      <family val="2"/>
      <scheme val="minor"/>
    </font>
    <font>
      <b/>
      <sz val="12"/>
      <color theme="1"/>
      <name val="Calibri"/>
      <family val="2"/>
      <scheme val="minor"/>
    </font>
    <font>
      <i/>
      <sz val="11"/>
      <name val="Calibri"/>
      <family val="2"/>
      <scheme val="minor"/>
    </font>
    <font>
      <sz val="11"/>
      <name val="Calibri"/>
      <family val="2"/>
      <scheme val="minor"/>
    </font>
    <font>
      <i/>
      <sz val="11"/>
      <color rgb="FFFF0000"/>
      <name val="Calibri"/>
      <family val="2"/>
      <scheme val="minor"/>
    </font>
    <font>
      <i/>
      <sz val="11"/>
      <color theme="1"/>
      <name val="Calibri"/>
      <family val="2"/>
      <scheme val="minor"/>
    </font>
    <font>
      <i/>
      <sz val="12"/>
      <name val="Calibri"/>
      <family val="2"/>
      <scheme val="minor"/>
    </font>
    <font>
      <sz val="24"/>
      <color rgb="FF003651"/>
      <name val="Arial"/>
      <family val="2"/>
    </font>
    <font>
      <u/>
      <sz val="11"/>
      <name val="Arial"/>
      <family val="2"/>
    </font>
  </fonts>
  <fills count="13">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rgb="FFFFCCCC"/>
        <bgColor indexed="64"/>
      </patternFill>
    </fill>
    <fill>
      <patternFill patternType="solid">
        <fgColor theme="9" tint="0.59999389629810485"/>
        <bgColor indexed="64"/>
      </patternFill>
    </fill>
    <fill>
      <patternFill patternType="solid">
        <fgColor theme="0"/>
        <bgColor indexed="64"/>
      </patternFill>
    </fill>
    <fill>
      <patternFill patternType="solid">
        <fgColor rgb="FF003651"/>
        <bgColor indexed="64"/>
      </patternFill>
    </fill>
    <fill>
      <patternFill patternType="solid">
        <fgColor rgb="FFFFFFCC"/>
      </patternFill>
    </fill>
    <fill>
      <patternFill patternType="solid">
        <fgColor theme="0" tint="-0.14999847407452621"/>
        <bgColor indexed="64"/>
      </patternFill>
    </fill>
    <fill>
      <patternFill patternType="solid">
        <fgColor rgb="FFB7DDC3"/>
        <bgColor indexed="64"/>
      </patternFill>
    </fill>
    <fill>
      <patternFill patternType="solid">
        <fgColor rgb="FFD9D9D9"/>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9" fillId="0" borderId="0" applyNumberFormat="0" applyFill="0" applyBorder="0" applyAlignment="0" applyProtection="0"/>
    <xf numFmtId="0" fontId="12" fillId="0" borderId="0" applyNumberFormat="0" applyFill="0" applyAlignment="0" applyProtection="0"/>
    <xf numFmtId="0" fontId="5" fillId="0" borderId="0" applyNumberFormat="0" applyFill="0" applyAlignment="0" applyProtection="0"/>
    <xf numFmtId="0" fontId="3" fillId="0" borderId="0" applyNumberFormat="0" applyFill="0" applyAlignment="0" applyProtection="0"/>
    <xf numFmtId="0" fontId="22" fillId="8" borderId="8" applyNumberFormat="0" applyFont="0" applyAlignment="0" applyProtection="0"/>
  </cellStyleXfs>
  <cellXfs count="81">
    <xf numFmtId="0" fontId="0" fillId="0" borderId="0" xfId="0"/>
    <xf numFmtId="0" fontId="1" fillId="0" borderId="0" xfId="0" applyFont="1" applyAlignment="1">
      <alignment vertical="center" wrapText="1"/>
    </xf>
    <xf numFmtId="0" fontId="2" fillId="3" borderId="0" xfId="0" applyFont="1" applyFill="1" applyAlignment="1">
      <alignment horizontal="left" vertical="top" wrapText="1"/>
    </xf>
    <xf numFmtId="0" fontId="2" fillId="4" borderId="0" xfId="0" applyFont="1" applyFill="1" applyAlignment="1">
      <alignment horizontal="left" vertical="top" wrapText="1"/>
    </xf>
    <xf numFmtId="0" fontId="4" fillId="0" borderId="0" xfId="0" applyFont="1"/>
    <xf numFmtId="0" fontId="0" fillId="5" borderId="0" xfId="0" applyFill="1" applyAlignment="1">
      <alignment wrapText="1"/>
    </xf>
    <xf numFmtId="0" fontId="4" fillId="0" borderId="0" xfId="0" applyFont="1" applyAlignment="1">
      <alignment vertical="top"/>
    </xf>
    <xf numFmtId="0" fontId="8" fillId="0" borderId="0" xfId="0" applyFont="1" applyAlignment="1">
      <alignment vertical="center" wrapText="1"/>
    </xf>
    <xf numFmtId="0" fontId="0" fillId="0" borderId="0" xfId="0" applyAlignment="1">
      <alignment wrapText="1"/>
    </xf>
    <xf numFmtId="0" fontId="9" fillId="0" borderId="0" xfId="0" applyFont="1" applyAlignment="1">
      <alignment vertical="center" wrapText="1"/>
    </xf>
    <xf numFmtId="0" fontId="10" fillId="0" borderId="0" xfId="0" applyFont="1" applyAlignment="1">
      <alignment horizontal="center" vertical="center" wrapText="1"/>
    </xf>
    <xf numFmtId="0" fontId="0" fillId="6" borderId="0" xfId="0" applyFill="1"/>
    <xf numFmtId="0" fontId="11" fillId="0" borderId="0" xfId="0" applyFont="1"/>
    <xf numFmtId="0" fontId="11" fillId="6" borderId="0" xfId="0" applyFont="1" applyFill="1"/>
    <xf numFmtId="0" fontId="13" fillId="6" borderId="0" xfId="0" applyFont="1" applyFill="1"/>
    <xf numFmtId="0" fontId="14" fillId="6" borderId="0" xfId="0" applyFont="1" applyFill="1"/>
    <xf numFmtId="0" fontId="15" fillId="0" borderId="0" xfId="0" applyFont="1" applyAlignment="1">
      <alignment horizontal="center" vertical="center"/>
    </xf>
    <xf numFmtId="0" fontId="16" fillId="0" borderId="0" xfId="0" applyFont="1" applyAlignment="1">
      <alignment horizontal="center" vertical="center"/>
    </xf>
    <xf numFmtId="0" fontId="0" fillId="7" borderId="0" xfId="0" applyFill="1"/>
    <xf numFmtId="0" fontId="17" fillId="7" borderId="0" xfId="0" applyFont="1" applyFill="1" applyAlignment="1">
      <alignment horizontal="left" vertical="center" indent="8"/>
    </xf>
    <xf numFmtId="0" fontId="8" fillId="0" borderId="0" xfId="0" applyFont="1" applyAlignment="1">
      <alignment vertical="top" wrapText="1"/>
    </xf>
    <xf numFmtId="0" fontId="18" fillId="7" borderId="0" xfId="0" applyFont="1" applyFill="1" applyAlignment="1">
      <alignment horizontal="left" indent="12"/>
    </xf>
    <xf numFmtId="0" fontId="18" fillId="7" borderId="0" xfId="0" applyFont="1" applyFill="1" applyAlignment="1">
      <alignment horizontal="left" vertical="top" indent="11"/>
    </xf>
    <xf numFmtId="0" fontId="12" fillId="6" borderId="0" xfId="2" applyFill="1" applyAlignment="1">
      <alignment wrapText="1"/>
    </xf>
    <xf numFmtId="0" fontId="21" fillId="6" borderId="0" xfId="3" applyFont="1" applyFill="1" applyAlignment="1"/>
    <xf numFmtId="0" fontId="23" fillId="0" borderId="1" xfId="0" applyFont="1" applyBorder="1" applyAlignment="1">
      <alignment vertical="top"/>
    </xf>
    <xf numFmtId="0" fontId="25" fillId="0" borderId="0" xfId="0" applyFont="1"/>
    <xf numFmtId="0" fontId="24" fillId="0" borderId="2" xfId="0" applyFont="1" applyBorder="1" applyAlignment="1">
      <alignment vertical="top"/>
    </xf>
    <xf numFmtId="0" fontId="24" fillId="0" borderId="3" xfId="0" applyFont="1" applyBorder="1" applyAlignment="1">
      <alignment vertical="top"/>
    </xf>
    <xf numFmtId="0" fontId="24" fillId="0" borderId="6" xfId="0" applyFont="1" applyBorder="1"/>
    <xf numFmtId="0" fontId="23" fillId="0" borderId="1" xfId="0" applyFont="1" applyBorder="1" applyAlignment="1">
      <alignment vertical="top" wrapText="1"/>
    </xf>
    <xf numFmtId="0" fontId="26" fillId="0" borderId="0" xfId="0" applyFont="1" applyAlignment="1">
      <alignment vertical="top"/>
    </xf>
    <xf numFmtId="0" fontId="23" fillId="0" borderId="0" xfId="0" applyFont="1" applyAlignment="1">
      <alignment vertical="top"/>
    </xf>
    <xf numFmtId="0" fontId="26" fillId="0" borderId="0" xfId="0" applyFont="1"/>
    <xf numFmtId="0" fontId="29" fillId="8" borderId="8" xfId="5" applyFont="1" applyAlignment="1">
      <alignment horizontal="center"/>
    </xf>
    <xf numFmtId="0" fontId="30" fillId="0" borderId="2" xfId="0" applyFont="1" applyBorder="1" applyAlignment="1">
      <alignment wrapText="1"/>
    </xf>
    <xf numFmtId="0" fontId="3" fillId="10" borderId="2" xfId="0" applyFont="1" applyFill="1" applyBorder="1" applyAlignment="1">
      <alignment horizontal="center" wrapText="1"/>
    </xf>
    <xf numFmtId="0" fontId="7" fillId="3" borderId="3" xfId="0" applyFont="1" applyFill="1" applyBorder="1" applyAlignment="1">
      <alignment horizontal="center" wrapText="1"/>
    </xf>
    <xf numFmtId="0" fontId="7" fillId="4" borderId="2" xfId="0" applyFont="1" applyFill="1" applyBorder="1" applyAlignment="1">
      <alignment horizontal="center" wrapText="1"/>
    </xf>
    <xf numFmtId="0" fontId="3" fillId="0" borderId="2" xfId="0" applyFont="1" applyBorder="1" applyAlignment="1">
      <alignment vertical="top" wrapText="1"/>
    </xf>
    <xf numFmtId="0" fontId="31" fillId="8" borderId="8" xfId="5" applyFont="1" applyAlignment="1">
      <alignment wrapText="1"/>
    </xf>
    <xf numFmtId="0" fontId="0" fillId="0" borderId="1" xfId="0" applyBorder="1" applyAlignment="1">
      <alignment vertical="top" wrapText="1"/>
    </xf>
    <xf numFmtId="0" fontId="31" fillId="2" borderId="1" xfId="0" applyFont="1" applyFill="1" applyBorder="1" applyAlignment="1">
      <alignment vertical="top" wrapText="1"/>
    </xf>
    <xf numFmtId="0" fontId="24" fillId="0" borderId="1" xfId="0" applyFont="1" applyBorder="1" applyAlignment="1">
      <alignment wrapText="1"/>
    </xf>
    <xf numFmtId="0" fontId="32" fillId="0" borderId="1" xfId="0" applyFont="1" applyBorder="1" applyAlignment="1">
      <alignment vertical="top" wrapText="1"/>
    </xf>
    <xf numFmtId="0" fontId="33" fillId="0" borderId="1" xfId="0" applyFont="1" applyBorder="1" applyAlignment="1">
      <alignment vertical="top" wrapText="1"/>
    </xf>
    <xf numFmtId="0" fontId="30" fillId="0" borderId="1" xfId="0" applyFont="1" applyBorder="1" applyAlignment="1">
      <alignment vertical="top" wrapText="1"/>
    </xf>
    <xf numFmtId="0" fontId="3" fillId="10" borderId="1" xfId="0" applyFont="1" applyFill="1" applyBorder="1" applyAlignment="1">
      <alignment horizontal="center" wrapText="1"/>
    </xf>
    <xf numFmtId="0" fontId="7" fillId="3" borderId="7" xfId="0" applyFont="1" applyFill="1" applyBorder="1" applyAlignment="1">
      <alignment horizontal="center" wrapText="1"/>
    </xf>
    <xf numFmtId="0" fontId="7" fillId="4" borderId="1" xfId="0" applyFont="1" applyFill="1" applyBorder="1" applyAlignment="1">
      <alignment horizontal="center" wrapText="1"/>
    </xf>
    <xf numFmtId="0" fontId="3" fillId="0" borderId="1" xfId="0" applyFont="1" applyBorder="1" applyAlignment="1">
      <alignment vertical="top" wrapText="1"/>
    </xf>
    <xf numFmtId="0" fontId="30" fillId="0" borderId="1" xfId="0" applyFont="1" applyBorder="1" applyAlignment="1">
      <alignment vertical="top"/>
    </xf>
    <xf numFmtId="0" fontId="32" fillId="2" borderId="1" xfId="0" applyFont="1" applyFill="1" applyBorder="1" applyAlignment="1">
      <alignment vertical="top" wrapText="1"/>
    </xf>
    <xf numFmtId="0" fontId="30" fillId="0" borderId="1" xfId="0" applyFont="1" applyBorder="1" applyAlignment="1">
      <alignment horizontal="left" vertical="top" wrapText="1"/>
    </xf>
    <xf numFmtId="0" fontId="0" fillId="0" borderId="1" xfId="0" applyBorder="1"/>
    <xf numFmtId="0" fontId="34" fillId="0" borderId="0" xfId="0" applyFont="1"/>
    <xf numFmtId="0" fontId="0" fillId="0" borderId="0" xfId="0" applyAlignment="1">
      <alignment vertical="top" wrapText="1"/>
    </xf>
    <xf numFmtId="0" fontId="0" fillId="0" borderId="0" xfId="0" applyAlignment="1">
      <alignment vertical="top"/>
    </xf>
    <xf numFmtId="0" fontId="32" fillId="0" borderId="0" xfId="0" applyFont="1" applyAlignment="1">
      <alignment wrapText="1"/>
    </xf>
    <xf numFmtId="0" fontId="6" fillId="11" borderId="1" xfId="0" applyFont="1" applyFill="1" applyBorder="1" applyAlignment="1">
      <alignment horizontal="center" vertical="top" wrapText="1"/>
    </xf>
    <xf numFmtId="0" fontId="3" fillId="0" borderId="1" xfId="0" applyFont="1" applyBorder="1" applyAlignment="1">
      <alignment horizontal="right" wrapText="1"/>
    </xf>
    <xf numFmtId="0" fontId="3" fillId="0" borderId="1" xfId="0" applyFont="1" applyBorder="1" applyAlignment="1">
      <alignment horizontal="center" wrapText="1"/>
    </xf>
    <xf numFmtId="0" fontId="7" fillId="0" borderId="1" xfId="0" applyFont="1" applyBorder="1" applyAlignment="1">
      <alignment horizontal="right" wrapText="1"/>
    </xf>
    <xf numFmtId="0" fontId="7" fillId="0" borderId="1" xfId="0" applyFont="1" applyBorder="1" applyAlignment="1">
      <alignment horizontal="center" wrapText="1"/>
    </xf>
    <xf numFmtId="0" fontId="3" fillId="0" borderId="1" xfId="0" applyFont="1" applyBorder="1" applyAlignment="1">
      <alignment horizontal="right"/>
    </xf>
    <xf numFmtId="0" fontId="6" fillId="0" borderId="0" xfId="0" applyFont="1" applyAlignment="1">
      <alignment vertical="top"/>
    </xf>
    <xf numFmtId="0" fontId="24" fillId="0" borderId="1" xfId="0" applyFont="1" applyBorder="1"/>
    <xf numFmtId="0" fontId="26" fillId="0" borderId="1" xfId="0" applyFont="1" applyBorder="1" applyAlignment="1">
      <alignment horizontal="left" vertical="top"/>
    </xf>
    <xf numFmtId="0" fontId="27" fillId="0" borderId="5" xfId="0" applyFont="1" applyBorder="1" applyAlignment="1">
      <alignment vertical="top"/>
    </xf>
    <xf numFmtId="0" fontId="24" fillId="0" borderId="4" xfId="0" applyFont="1" applyBorder="1" applyAlignment="1">
      <alignment vertical="top"/>
    </xf>
    <xf numFmtId="0" fontId="26" fillId="0" borderId="5" xfId="0" applyFont="1" applyBorder="1" applyAlignment="1">
      <alignment horizontal="left" vertical="top"/>
    </xf>
    <xf numFmtId="0" fontId="26" fillId="0" borderId="4" xfId="0" applyFont="1" applyBorder="1" applyAlignment="1">
      <alignment horizontal="left" vertical="top"/>
    </xf>
    <xf numFmtId="0" fontId="28" fillId="9" borderId="9" xfId="0" applyFont="1" applyFill="1" applyBorder="1" applyAlignment="1">
      <alignment horizontal="left" vertical="top"/>
    </xf>
    <xf numFmtId="0" fontId="28" fillId="9" borderId="10" xfId="0" applyFont="1" applyFill="1" applyBorder="1" applyAlignment="1">
      <alignment horizontal="left" vertical="top"/>
    </xf>
    <xf numFmtId="0" fontId="28" fillId="9" borderId="11" xfId="0" applyFont="1" applyFill="1" applyBorder="1" applyAlignment="1">
      <alignment horizontal="left" vertical="top"/>
    </xf>
    <xf numFmtId="0" fontId="30" fillId="9" borderId="1" xfId="0" applyFont="1" applyFill="1" applyBorder="1" applyAlignment="1">
      <alignment horizontal="center" vertical="top" wrapText="1"/>
    </xf>
    <xf numFmtId="0" fontId="6" fillId="12" borderId="1" xfId="0" applyFont="1" applyFill="1" applyBorder="1" applyAlignment="1">
      <alignment horizontal="center" vertical="center" wrapText="1"/>
    </xf>
    <xf numFmtId="0" fontId="35" fillId="0" borderId="1" xfId="0" applyFont="1" applyBorder="1" applyAlignment="1">
      <alignment horizontal="left" vertical="top"/>
    </xf>
    <xf numFmtId="0" fontId="36" fillId="0" borderId="0" xfId="3" applyFont="1" applyFill="1" applyAlignment="1">
      <alignment horizontal="left" vertical="center" wrapText="1"/>
    </xf>
    <xf numFmtId="0" fontId="20" fillId="0" borderId="0" xfId="4" applyFont="1" applyAlignment="1">
      <alignment vertical="center" wrapText="1"/>
    </xf>
    <xf numFmtId="0" fontId="37" fillId="0" borderId="0" xfId="1" applyFont="1" applyAlignment="1">
      <alignment vertical="top" wrapText="1"/>
    </xf>
  </cellXfs>
  <cellStyles count="6">
    <cellStyle name="Anteckning" xfId="5" builtinId="10"/>
    <cellStyle name="Hyperlänk" xfId="1" builtinId="8"/>
    <cellStyle name="Normal" xfId="0" builtinId="0"/>
    <cellStyle name="Rubrik 1" xfId="2" builtinId="16" customBuiltin="1"/>
    <cellStyle name="Rubrik 2" xfId="3" builtinId="17" customBuiltin="1"/>
    <cellStyle name="Rubrik 3" xfId="4" builtinId="18" customBuiltin="1"/>
  </cellStyles>
  <dxfs count="71">
    <dxf>
      <font>
        <b/>
        <i val="0"/>
        <color auto="1"/>
      </font>
      <fill>
        <patternFill>
          <bgColor rgb="FFC6EFCE"/>
        </patternFill>
      </fill>
    </dxf>
    <dxf>
      <font>
        <b/>
        <i val="0"/>
        <color auto="1"/>
      </font>
      <fill>
        <patternFill>
          <fgColor rgb="FFFFFFCC"/>
          <bgColor rgb="FFFFFF99"/>
        </patternFill>
      </fill>
    </dxf>
    <dxf>
      <font>
        <b/>
        <i val="0"/>
        <color auto="1"/>
      </font>
      <fill>
        <patternFill>
          <bgColor rgb="FFFFC7CE"/>
        </patternFill>
      </fill>
    </dxf>
    <dxf>
      <font>
        <b val="0"/>
        <i val="0"/>
        <color auto="1"/>
      </font>
      <fill>
        <patternFill>
          <bgColor theme="4" tint="0.59996337778862885"/>
        </patternFill>
      </fill>
    </dxf>
    <dxf>
      <font>
        <b/>
        <i val="0"/>
        <color auto="1"/>
      </font>
      <fill>
        <patternFill>
          <bgColor rgb="FFC6EFCE"/>
        </patternFill>
      </fill>
    </dxf>
    <dxf>
      <font>
        <b/>
        <i val="0"/>
        <color auto="1"/>
      </font>
      <fill>
        <patternFill>
          <fgColor rgb="FFFFFFCC"/>
          <bgColor rgb="FFFFFF99"/>
        </patternFill>
      </fill>
    </dxf>
    <dxf>
      <font>
        <b/>
        <i val="0"/>
        <color auto="1"/>
      </font>
      <fill>
        <patternFill>
          <bgColor rgb="FFFFC7CE"/>
        </patternFill>
      </fill>
    </dxf>
    <dxf>
      <font>
        <b val="0"/>
        <i val="0"/>
        <color auto="1"/>
      </font>
      <fill>
        <patternFill>
          <bgColor theme="4" tint="0.59996337778862885"/>
        </patternFill>
      </fill>
    </dxf>
    <dxf>
      <font>
        <b/>
        <i val="0"/>
        <color auto="1"/>
      </font>
      <fill>
        <patternFill>
          <bgColor rgb="FFC6EFCE"/>
        </patternFill>
      </fill>
    </dxf>
    <dxf>
      <font>
        <b/>
        <i val="0"/>
        <color auto="1"/>
      </font>
      <fill>
        <patternFill>
          <fgColor rgb="FFFFFFCC"/>
          <bgColor rgb="FFFFFF99"/>
        </patternFill>
      </fill>
    </dxf>
    <dxf>
      <font>
        <b/>
        <i val="0"/>
        <color auto="1"/>
      </font>
      <fill>
        <patternFill>
          <bgColor rgb="FFFFC7CE"/>
        </patternFill>
      </fill>
    </dxf>
    <dxf>
      <font>
        <b val="0"/>
        <i val="0"/>
        <color auto="1"/>
      </font>
      <fill>
        <patternFill>
          <bgColor theme="4" tint="0.59996337778862885"/>
        </patternFill>
      </fill>
    </dxf>
    <dxf>
      <font>
        <b/>
        <i val="0"/>
        <color auto="1"/>
      </font>
      <fill>
        <patternFill>
          <bgColor rgb="FFC6EFCE"/>
        </patternFill>
      </fill>
    </dxf>
    <dxf>
      <font>
        <b/>
        <i val="0"/>
        <color auto="1"/>
      </font>
      <fill>
        <patternFill>
          <fgColor rgb="FFFFFFCC"/>
          <bgColor rgb="FFFFFF99"/>
        </patternFill>
      </fill>
    </dxf>
    <dxf>
      <font>
        <b/>
        <i val="0"/>
        <color auto="1"/>
      </font>
      <fill>
        <patternFill>
          <bgColor rgb="FFFFC7CE"/>
        </patternFill>
      </fill>
    </dxf>
    <dxf>
      <font>
        <b val="0"/>
        <i val="0"/>
        <color auto="1"/>
      </font>
      <fill>
        <patternFill>
          <bgColor theme="4" tint="0.59996337778862885"/>
        </patternFill>
      </fill>
    </dxf>
    <dxf>
      <font>
        <b/>
        <i val="0"/>
        <color auto="1"/>
      </font>
      <fill>
        <patternFill>
          <bgColor rgb="FFC6EFCE"/>
        </patternFill>
      </fill>
    </dxf>
    <dxf>
      <font>
        <b/>
        <i val="0"/>
        <color auto="1"/>
      </font>
      <fill>
        <patternFill>
          <fgColor rgb="FFFFFFCC"/>
          <bgColor rgb="FFFFFF99"/>
        </patternFill>
      </fill>
    </dxf>
    <dxf>
      <font>
        <b/>
        <i val="0"/>
        <color auto="1"/>
      </font>
      <fill>
        <patternFill>
          <bgColor rgb="FFFFC7CE"/>
        </patternFill>
      </fill>
    </dxf>
    <dxf>
      <font>
        <b val="0"/>
        <i val="0"/>
        <color auto="1"/>
      </font>
      <fill>
        <patternFill>
          <bgColor theme="4" tint="0.59996337778862885"/>
        </patternFill>
      </fill>
    </dxf>
    <dxf>
      <font>
        <b/>
        <i val="0"/>
        <color auto="1"/>
      </font>
      <fill>
        <patternFill>
          <bgColor rgb="FFC6EFCE"/>
        </patternFill>
      </fill>
    </dxf>
    <dxf>
      <font>
        <b/>
        <i val="0"/>
        <color auto="1"/>
      </font>
      <fill>
        <patternFill>
          <fgColor rgb="FFFFFFCC"/>
          <bgColor rgb="FFFFFF99"/>
        </patternFill>
      </fill>
    </dxf>
    <dxf>
      <font>
        <b/>
        <i val="0"/>
        <color auto="1"/>
      </font>
      <fill>
        <patternFill>
          <bgColor rgb="FFFFC7CE"/>
        </patternFill>
      </fill>
    </dxf>
    <dxf>
      <font>
        <b val="0"/>
        <i val="0"/>
        <color auto="1"/>
      </font>
      <fill>
        <patternFill>
          <bgColor theme="4" tint="0.59996337778862885"/>
        </patternFill>
      </fill>
    </dxf>
    <dxf>
      <font>
        <b/>
        <i val="0"/>
        <color auto="1"/>
      </font>
      <fill>
        <patternFill>
          <bgColor rgb="FFC6EFCE"/>
        </patternFill>
      </fill>
    </dxf>
    <dxf>
      <font>
        <b/>
        <i val="0"/>
        <color auto="1"/>
      </font>
      <fill>
        <patternFill>
          <fgColor rgb="FFFFFFCC"/>
          <bgColor rgb="FFFFFF99"/>
        </patternFill>
      </fill>
    </dxf>
    <dxf>
      <font>
        <b/>
        <i val="0"/>
        <color auto="1"/>
      </font>
      <fill>
        <patternFill>
          <bgColor rgb="FFFFC7CE"/>
        </patternFill>
      </fill>
    </dxf>
    <dxf>
      <font>
        <b val="0"/>
        <i val="0"/>
        <color auto="1"/>
      </font>
      <fill>
        <patternFill>
          <bgColor theme="4" tint="0.59996337778862885"/>
        </patternFill>
      </fill>
    </dxf>
    <dxf>
      <fill>
        <patternFill>
          <fgColor rgb="FFB7DDC3"/>
          <bgColor rgb="FFB4E0B9"/>
        </patternFill>
      </fill>
    </dxf>
    <dxf>
      <fill>
        <patternFill>
          <bgColor rgb="FFFFFF99"/>
        </patternFill>
      </fill>
    </dxf>
    <dxf>
      <fill>
        <patternFill>
          <fgColor rgb="FFFFCCCC"/>
          <bgColor rgb="FFFFCCCC"/>
        </patternFill>
      </fill>
    </dxf>
    <dxf>
      <font>
        <b/>
        <i val="0"/>
        <color auto="1"/>
      </font>
      <fill>
        <patternFill>
          <bgColor rgb="FFC6EFCE"/>
        </patternFill>
      </fill>
    </dxf>
    <dxf>
      <font>
        <b/>
        <i val="0"/>
        <color auto="1"/>
      </font>
      <fill>
        <patternFill>
          <fgColor rgb="FFFFFFCC"/>
          <bgColor rgb="FFFFFF99"/>
        </patternFill>
      </fill>
    </dxf>
    <dxf>
      <font>
        <b/>
        <i val="0"/>
        <color auto="1"/>
      </font>
      <fill>
        <patternFill>
          <bgColor rgb="FFFFC7CE"/>
        </patternFill>
      </fill>
    </dxf>
    <dxf>
      <font>
        <b val="0"/>
        <i val="0"/>
        <color auto="1"/>
      </font>
      <fill>
        <patternFill>
          <bgColor theme="4" tint="0.59996337778862885"/>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003651"/>
      <color rgb="FFD4D4D4"/>
      <color rgb="FF305496"/>
      <color rgb="FFE0E0E0"/>
      <color rgb="FF003354"/>
      <color rgb="FFB7DDC3"/>
      <color rgb="FFFFCCCC"/>
      <color rgb="FFFF9999"/>
      <color rgb="FFFF66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428625</xdr:colOff>
      <xdr:row>0</xdr:row>
      <xdr:rowOff>397145</xdr:rowOff>
    </xdr:from>
    <xdr:to>
      <xdr:col>6</xdr:col>
      <xdr:colOff>514350</xdr:colOff>
      <xdr:row>0</xdr:row>
      <xdr:rowOff>885825</xdr:rowOff>
    </xdr:to>
    <xdr:pic>
      <xdr:nvPicPr>
        <xdr:cNvPr id="4" name="Bildobjekt 3">
          <a:extLst>
            <a:ext uri="{FF2B5EF4-FFF2-40B4-BE49-F238E27FC236}">
              <a16:creationId xmlns:a16="http://schemas.microsoft.com/office/drawing/2014/main" id="{84732075-C490-2F4F-AE4E-D30598E78C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5950" y="397145"/>
          <a:ext cx="2409825" cy="48868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7.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https://kliniskastudier.se/forskningsstod-och-radgivning/mallar-och-stoddokument/kliniska-lakemedelsprovningar" TargetMode="Externa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BC68C-29B8-4BD8-9342-6CDB84844E0C}">
  <sheetPr codeName="Sheet2"/>
  <dimension ref="A1:G12"/>
  <sheetViews>
    <sheetView tabSelected="1" zoomScaleNormal="100" workbookViewId="0">
      <selection activeCell="H3" sqref="H3"/>
    </sheetView>
  </sheetViews>
  <sheetFormatPr defaultColWidth="8.7109375" defaultRowHeight="15" x14ac:dyDescent="0.25"/>
  <cols>
    <col min="1" max="1" width="9.85546875" customWidth="1"/>
    <col min="2" max="2" width="69.140625" customWidth="1"/>
    <col min="3" max="8" width="8.7109375" customWidth="1"/>
  </cols>
  <sheetData>
    <row r="1" spans="1:7" s="12" customFormat="1" ht="222.6" customHeight="1" x14ac:dyDescent="0.55000000000000004">
      <c r="A1" s="13"/>
      <c r="B1" s="23" t="s">
        <v>82</v>
      </c>
      <c r="C1" s="13"/>
      <c r="D1" s="13"/>
      <c r="E1" s="13"/>
      <c r="F1" s="13"/>
      <c r="G1" s="13"/>
    </row>
    <row r="2" spans="1:7" ht="25.5" x14ac:dyDescent="0.35">
      <c r="A2" s="11"/>
      <c r="B2" s="24" t="s">
        <v>83</v>
      </c>
      <c r="C2" s="11"/>
      <c r="D2" s="11"/>
      <c r="E2" s="11"/>
      <c r="F2" s="11"/>
      <c r="G2" s="11"/>
    </row>
    <row r="3" spans="1:7" ht="174" customHeight="1" x14ac:dyDescent="0.25">
      <c r="A3" s="11"/>
      <c r="B3" s="14" t="s">
        <v>121</v>
      </c>
      <c r="C3" s="11"/>
      <c r="D3" s="11"/>
      <c r="E3" s="11"/>
      <c r="F3" s="11"/>
      <c r="G3" s="11"/>
    </row>
    <row r="4" spans="1:7" ht="15.75" x14ac:dyDescent="0.25">
      <c r="A4" s="11"/>
      <c r="B4" s="15" t="s">
        <v>120</v>
      </c>
      <c r="C4" s="11"/>
      <c r="D4" s="11"/>
      <c r="E4" s="11"/>
      <c r="F4" s="11"/>
      <c r="G4" s="11"/>
    </row>
    <row r="5" spans="1:7" ht="54" customHeight="1" x14ac:dyDescent="0.25">
      <c r="A5" s="11"/>
      <c r="B5" s="11"/>
      <c r="C5" s="11"/>
      <c r="D5" s="11"/>
      <c r="E5" s="11"/>
      <c r="F5" s="11"/>
      <c r="G5" s="11"/>
    </row>
    <row r="6" spans="1:7" ht="28.9" customHeight="1" x14ac:dyDescent="0.25">
      <c r="A6" s="18"/>
      <c r="B6" s="19" t="s">
        <v>84</v>
      </c>
      <c r="C6" s="18"/>
      <c r="D6" s="18"/>
      <c r="E6" s="18"/>
      <c r="F6" s="18"/>
      <c r="G6" s="18"/>
    </row>
    <row r="7" spans="1:7" ht="36" customHeight="1" x14ac:dyDescent="0.25">
      <c r="A7" s="18"/>
      <c r="B7" s="21" t="s">
        <v>85</v>
      </c>
      <c r="C7" s="18"/>
      <c r="D7" s="18"/>
      <c r="E7" s="18"/>
      <c r="F7" s="18"/>
      <c r="G7" s="18"/>
    </row>
    <row r="8" spans="1:7" ht="23.45" customHeight="1" x14ac:dyDescent="0.25">
      <c r="A8" s="18"/>
      <c r="B8" s="22" t="s">
        <v>86</v>
      </c>
      <c r="C8" s="18"/>
      <c r="D8" s="18"/>
      <c r="E8" s="18"/>
      <c r="F8" s="18"/>
      <c r="G8" s="18"/>
    </row>
    <row r="10" spans="1:7" ht="15.75" x14ac:dyDescent="0.25">
      <c r="F10" s="16"/>
    </row>
    <row r="11" spans="1:7" x14ac:dyDescent="0.25">
      <c r="G11" s="17"/>
    </row>
    <row r="12" spans="1:7" x14ac:dyDescent="0.25">
      <c r="G12" s="17"/>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17"/>
  <sheetViews>
    <sheetView view="pageLayout" topLeftCell="A3" zoomScaleNormal="100" workbookViewId="0">
      <selection activeCell="A6" sqref="A6"/>
    </sheetView>
  </sheetViews>
  <sheetFormatPr defaultRowHeight="15" x14ac:dyDescent="0.25"/>
  <cols>
    <col min="1" max="1" width="102.42578125" style="8" customWidth="1"/>
  </cols>
  <sheetData>
    <row r="1" spans="1:1" ht="60" x14ac:dyDescent="0.25">
      <c r="A1" s="78" t="s">
        <v>77</v>
      </c>
    </row>
    <row r="2" spans="1:1" ht="30" x14ac:dyDescent="0.25">
      <c r="A2" s="10"/>
    </row>
    <row r="3" spans="1:1" ht="33" customHeight="1" x14ac:dyDescent="0.25">
      <c r="A3" s="7" t="s">
        <v>40</v>
      </c>
    </row>
    <row r="4" spans="1:1" ht="48" customHeight="1" x14ac:dyDescent="0.25">
      <c r="A4" s="80" t="s">
        <v>131</v>
      </c>
    </row>
    <row r="5" spans="1:1" x14ac:dyDescent="0.25">
      <c r="A5" s="20"/>
    </row>
    <row r="6" spans="1:1" ht="51" customHeight="1" x14ac:dyDescent="0.25">
      <c r="A6" s="7" t="s">
        <v>132</v>
      </c>
    </row>
    <row r="7" spans="1:1" x14ac:dyDescent="0.25">
      <c r="A7" s="1"/>
    </row>
    <row r="8" spans="1:1" x14ac:dyDescent="0.25">
      <c r="A8" s="79" t="s">
        <v>27</v>
      </c>
    </row>
    <row r="9" spans="1:1" ht="82.9" customHeight="1" x14ac:dyDescent="0.25">
      <c r="A9" s="9" t="s">
        <v>79</v>
      </c>
    </row>
    <row r="10" spans="1:1" x14ac:dyDescent="0.25">
      <c r="A10" s="1"/>
    </row>
    <row r="11" spans="1:1" ht="40.5" customHeight="1" x14ac:dyDescent="0.25">
      <c r="A11" s="1" t="s">
        <v>130</v>
      </c>
    </row>
    <row r="12" spans="1:1" x14ac:dyDescent="0.25">
      <c r="A12" s="1"/>
    </row>
    <row r="13" spans="1:1" ht="57" x14ac:dyDescent="0.25">
      <c r="A13" s="9" t="s">
        <v>78</v>
      </c>
    </row>
    <row r="14" spans="1:1" x14ac:dyDescent="0.25">
      <c r="A14" s="1"/>
    </row>
    <row r="15" spans="1:1" ht="57" x14ac:dyDescent="0.25">
      <c r="A15" s="1" t="s">
        <v>128</v>
      </c>
    </row>
    <row r="17" spans="1:1" x14ac:dyDescent="0.25">
      <c r="A17" s="1" t="s">
        <v>129</v>
      </c>
    </row>
  </sheetData>
  <customSheetViews>
    <customSheetView guid="{5A092612-56C2-4912-8566-A42903545CEB}" showPageBreaks="1" view="pageLayout">
      <selection activeCell="A11" sqref="A11"/>
      <pageMargins left="0.7" right="0.7" top="0.75" bottom="0.75" header="0.3" footer="0.3"/>
      <pageSetup paperSize="9" orientation="portrait" r:id="rId1"/>
      <headerFooter>
        <oddFooter>&amp;LMall v1.0 
&amp;F&amp;C&amp;A sida &amp;P &amp;Rutskriftsdatum: &amp;D</oddFooter>
      </headerFooter>
    </customSheetView>
    <customSheetView guid="{D31DDFCB-64A0-4B3B-8B30-CBFB54B87B5D}" showPageBreaks="1" view="pageLayout" topLeftCell="A4">
      <selection activeCell="A7" sqref="A7"/>
      <pageMargins left="0.7" right="0.7" top="0.75" bottom="0.75" header="0.3" footer="0.3"/>
      <pageSetup paperSize="9" orientation="portrait" r:id="rId2"/>
      <headerFooter>
        <oddFooter>&amp;LMall v1.0 
&amp;F&amp;C&amp;A sida &amp;P &amp;Rutskriftsdatum: &amp;D</oddFooter>
      </headerFooter>
    </customSheetView>
    <customSheetView guid="{45F1B1CD-46C6-4E91-A22C-62551858FCAB}" showPageBreaks="1" view="pageLayout" topLeftCell="A4">
      <selection activeCell="A7" sqref="A7"/>
      <pageMargins left="0.7" right="0.7" top="0.75" bottom="0.75" header="0.3" footer="0.3"/>
      <pageSetup paperSize="9" orientation="portrait" r:id="rId3"/>
      <headerFooter>
        <oddFooter>&amp;LMall v1.0 
&amp;F&amp;C&amp;A sida &amp;P &amp;Rutskriftsdatum: &amp;D</oddFooter>
      </headerFooter>
    </customSheetView>
    <customSheetView guid="{2B68F557-1F5C-4B1F-9079-FDFB12432AE1}" showPageBreaks="1" view="pageLayout">
      <selection activeCell="A7" sqref="A7"/>
      <pageMargins left="0.7" right="0.7" top="0.75" bottom="0.75" header="0.3" footer="0.3"/>
      <pageSetup paperSize="9" orientation="portrait" r:id="rId4"/>
      <headerFooter>
        <oddFooter>&amp;LMall v1.0 
&amp;F&amp;C&amp;A sida &amp;P &amp;Rutskriftsdatum: &amp;D</oddFooter>
      </headerFooter>
    </customSheetView>
    <customSheetView guid="{CC5B971E-82B5-4589-9FEE-2E090A59123D}" showPageBreaks="1" view="pageLayout">
      <selection activeCell="A11" sqref="A11"/>
      <pageMargins left="0.7" right="0.7" top="0.75" bottom="0.75" header="0.3" footer="0.3"/>
      <pageSetup paperSize="9" orientation="portrait" r:id="rId5"/>
      <headerFooter>
        <oddFooter>&amp;LMall v1.0 
&amp;F&amp;C&amp;A sida &amp;P &amp;Rutskriftsdatum: &amp;D</oddFooter>
      </headerFooter>
    </customSheetView>
  </customSheetViews>
  <hyperlinks>
    <hyperlink ref="A4" r:id="rId6" tooltip="Mallar till hjälp vid planering och genomförande av kliniska studier" display="Denna bedömning ersätter inte kravet för Sponsors riskutvärdering av studien enligt ICH GCP E6 (R2) stycke 5.0 (se Checklista Sponsor (Klinisk Läkemedelsprövning) framtagen av Kliniska Studier Sverige)" xr:uid="{9329AD60-4EB7-4061-AB41-F9A12DE851F2}"/>
  </hyperlinks>
  <pageMargins left="0.7" right="0.89583333333333337" top="0.75" bottom="0.75" header="0.3" footer="0.3"/>
  <pageSetup paperSize="9" orientation="portrait" r:id="rId7"/>
  <headerFooter>
    <oddFooter>&amp;LMall v3.0_28feb2023&amp;CInstruktionssida &amp;RUtskriftsdatum: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B38F4-0B82-4B91-892E-00DBF4CC2802}">
  <dimension ref="A1:G39"/>
  <sheetViews>
    <sheetView workbookViewId="0">
      <selection activeCell="A3" sqref="A3"/>
    </sheetView>
  </sheetViews>
  <sheetFormatPr defaultColWidth="9.140625" defaultRowHeight="12.75" x14ac:dyDescent="0.2"/>
  <cols>
    <col min="1" max="1" width="24.7109375" style="6" customWidth="1"/>
    <col min="2" max="2" width="29.28515625" style="6" customWidth="1"/>
    <col min="3" max="3" width="34.28515625" style="6" customWidth="1"/>
    <col min="4" max="4" width="32.85546875" style="6" customWidth="1"/>
    <col min="5" max="5" width="25" style="6" customWidth="1"/>
    <col min="6" max="6" width="16" style="4" customWidth="1"/>
    <col min="7" max="7" width="75.28515625" style="4" customWidth="1"/>
    <col min="8" max="16384" width="9.140625" style="4"/>
  </cols>
  <sheetData>
    <row r="1" spans="1:7" ht="18.75" x14ac:dyDescent="0.2">
      <c r="A1" s="65" t="s">
        <v>42</v>
      </c>
    </row>
    <row r="3" spans="1:7" ht="26.25" customHeight="1" x14ac:dyDescent="0.25">
      <c r="A3" s="25" t="s">
        <v>133</v>
      </c>
      <c r="B3" s="66"/>
      <c r="C3" s="66"/>
      <c r="D3" s="66"/>
      <c r="E3" s="66"/>
      <c r="F3" s="66"/>
      <c r="G3" s="26"/>
    </row>
    <row r="4" spans="1:7" ht="18" customHeight="1" x14ac:dyDescent="0.25">
      <c r="A4" s="25" t="s">
        <v>17</v>
      </c>
      <c r="B4" s="27"/>
      <c r="C4" s="25" t="s">
        <v>119</v>
      </c>
      <c r="D4" s="28"/>
      <c r="E4" s="25" t="s">
        <v>87</v>
      </c>
      <c r="F4" s="29"/>
      <c r="G4" s="26"/>
    </row>
    <row r="5" spans="1:7" ht="14.25" customHeight="1" x14ac:dyDescent="0.25">
      <c r="A5" s="30" t="s">
        <v>80</v>
      </c>
      <c r="B5" s="67" t="s">
        <v>88</v>
      </c>
      <c r="C5" s="67"/>
      <c r="D5" s="67"/>
      <c r="E5" s="67"/>
      <c r="F5" s="67"/>
      <c r="G5" s="26"/>
    </row>
    <row r="6" spans="1:7" ht="15.75" x14ac:dyDescent="0.25">
      <c r="A6" s="25" t="s">
        <v>21</v>
      </c>
      <c r="B6" s="68" t="s">
        <v>23</v>
      </c>
      <c r="C6" s="69"/>
      <c r="D6" s="25" t="s">
        <v>89</v>
      </c>
      <c r="E6" s="68" t="s">
        <v>23</v>
      </c>
      <c r="F6" s="69"/>
      <c r="G6" s="26"/>
    </row>
    <row r="7" spans="1:7" ht="15.75" x14ac:dyDescent="0.2">
      <c r="A7" s="25" t="s">
        <v>1</v>
      </c>
      <c r="B7" s="67" t="s">
        <v>16</v>
      </c>
      <c r="C7" s="67"/>
      <c r="D7" s="25" t="s">
        <v>74</v>
      </c>
      <c r="E7" s="70" t="s">
        <v>16</v>
      </c>
      <c r="F7" s="71"/>
      <c r="G7" s="31"/>
    </row>
    <row r="8" spans="1:7" ht="16.5" customHeight="1" thickBot="1" x14ac:dyDescent="0.3">
      <c r="A8" s="32"/>
      <c r="B8" s="31"/>
      <c r="C8" s="32"/>
      <c r="D8" s="31"/>
      <c r="E8" s="31"/>
      <c r="F8" s="33"/>
      <c r="G8" s="26"/>
    </row>
    <row r="9" spans="1:7" ht="21.75" thickBot="1" x14ac:dyDescent="0.3">
      <c r="A9" s="72" t="s">
        <v>2</v>
      </c>
      <c r="B9" s="73"/>
      <c r="C9" s="73"/>
      <c r="D9" s="73"/>
      <c r="E9" s="73"/>
      <c r="F9" s="74"/>
      <c r="G9" s="34" t="s">
        <v>90</v>
      </c>
    </row>
    <row r="10" spans="1:7" ht="30" x14ac:dyDescent="0.25">
      <c r="A10" s="35" t="s">
        <v>3</v>
      </c>
      <c r="B10" s="36" t="s">
        <v>30</v>
      </c>
      <c r="C10" s="37" t="s">
        <v>28</v>
      </c>
      <c r="D10" s="38" t="s">
        <v>29</v>
      </c>
      <c r="E10" s="39" t="s">
        <v>31</v>
      </c>
      <c r="F10" s="39" t="s">
        <v>26</v>
      </c>
      <c r="G10" s="40"/>
    </row>
    <row r="11" spans="1:7" ht="60" x14ac:dyDescent="0.25">
      <c r="A11" s="41" t="s">
        <v>32</v>
      </c>
      <c r="B11" s="41" t="s">
        <v>43</v>
      </c>
      <c r="C11" s="41" t="s">
        <v>44</v>
      </c>
      <c r="D11" s="41" t="s">
        <v>45</v>
      </c>
      <c r="E11" s="42" t="s">
        <v>22</v>
      </c>
      <c r="F11" s="43" t="s">
        <v>15</v>
      </c>
      <c r="G11" s="40" t="s">
        <v>91</v>
      </c>
    </row>
    <row r="12" spans="1:7" ht="105" x14ac:dyDescent="0.25">
      <c r="A12" s="41" t="s">
        <v>4</v>
      </c>
      <c r="B12" s="41" t="s">
        <v>46</v>
      </c>
      <c r="C12" s="41" t="s">
        <v>47</v>
      </c>
      <c r="D12" s="41" t="s">
        <v>75</v>
      </c>
      <c r="E12" s="42" t="s">
        <v>22</v>
      </c>
      <c r="F12" s="43" t="s">
        <v>15</v>
      </c>
      <c r="G12" s="40" t="s">
        <v>92</v>
      </c>
    </row>
    <row r="13" spans="1:7" ht="105" x14ac:dyDescent="0.25">
      <c r="A13" s="41" t="s">
        <v>20</v>
      </c>
      <c r="B13" s="44" t="s">
        <v>48</v>
      </c>
      <c r="C13" s="41" t="s">
        <v>93</v>
      </c>
      <c r="D13" s="44" t="s">
        <v>49</v>
      </c>
      <c r="E13" s="45" t="s">
        <v>94</v>
      </c>
      <c r="F13" s="43" t="s">
        <v>15</v>
      </c>
      <c r="G13" s="40" t="s">
        <v>95</v>
      </c>
    </row>
    <row r="14" spans="1:7" ht="47.25" x14ac:dyDescent="0.25">
      <c r="A14" s="46" t="s">
        <v>96</v>
      </c>
      <c r="B14" s="47" t="s">
        <v>30</v>
      </c>
      <c r="C14" s="48" t="s">
        <v>28</v>
      </c>
      <c r="D14" s="49" t="s">
        <v>29</v>
      </c>
      <c r="E14" s="50" t="s">
        <v>31</v>
      </c>
      <c r="F14" s="50" t="s">
        <v>26</v>
      </c>
      <c r="G14" s="40"/>
    </row>
    <row r="15" spans="1:7" ht="75" x14ac:dyDescent="0.25">
      <c r="A15" s="41" t="s">
        <v>5</v>
      </c>
      <c r="B15" s="41" t="s">
        <v>51</v>
      </c>
      <c r="C15" s="41" t="s">
        <v>52</v>
      </c>
      <c r="D15" s="44" t="s">
        <v>97</v>
      </c>
      <c r="E15" s="42" t="s">
        <v>22</v>
      </c>
      <c r="F15" s="43" t="s">
        <v>15</v>
      </c>
      <c r="G15" s="40" t="s">
        <v>98</v>
      </c>
    </row>
    <row r="16" spans="1:7" ht="75" x14ac:dyDescent="0.25">
      <c r="A16" s="44" t="s">
        <v>24</v>
      </c>
      <c r="B16" s="44" t="s">
        <v>53</v>
      </c>
      <c r="C16" s="41" t="s">
        <v>54</v>
      </c>
      <c r="D16" s="41" t="s">
        <v>56</v>
      </c>
      <c r="E16" s="45" t="s">
        <v>94</v>
      </c>
      <c r="F16" s="43" t="s">
        <v>15</v>
      </c>
      <c r="G16" s="40" t="s">
        <v>122</v>
      </c>
    </row>
    <row r="17" spans="1:7" ht="30" x14ac:dyDescent="0.25">
      <c r="A17" s="51" t="s">
        <v>6</v>
      </c>
      <c r="B17" s="36" t="s">
        <v>30</v>
      </c>
      <c r="C17" s="37" t="s">
        <v>28</v>
      </c>
      <c r="D17" s="38" t="s">
        <v>29</v>
      </c>
      <c r="E17" s="50" t="s">
        <v>31</v>
      </c>
      <c r="F17" s="50" t="s">
        <v>26</v>
      </c>
      <c r="G17" s="40"/>
    </row>
    <row r="18" spans="1:7" ht="60" x14ac:dyDescent="0.25">
      <c r="A18" s="41" t="s">
        <v>7</v>
      </c>
      <c r="B18" s="41" t="s">
        <v>33</v>
      </c>
      <c r="C18" s="41" t="s">
        <v>55</v>
      </c>
      <c r="D18" s="41" t="s">
        <v>57</v>
      </c>
      <c r="E18" s="52" t="s">
        <v>22</v>
      </c>
      <c r="F18" s="43" t="s">
        <v>15</v>
      </c>
      <c r="G18" s="40" t="s">
        <v>99</v>
      </c>
    </row>
    <row r="19" spans="1:7" ht="45" x14ac:dyDescent="0.25">
      <c r="A19" s="41" t="s">
        <v>8</v>
      </c>
      <c r="B19" s="41" t="s">
        <v>59</v>
      </c>
      <c r="C19" s="41" t="s">
        <v>60</v>
      </c>
      <c r="D19" s="41" t="s">
        <v>58</v>
      </c>
      <c r="E19" s="45" t="s">
        <v>94</v>
      </c>
      <c r="F19" s="43" t="s">
        <v>15</v>
      </c>
      <c r="G19" s="40" t="s">
        <v>123</v>
      </c>
    </row>
    <row r="20" spans="1:7" ht="45" x14ac:dyDescent="0.25">
      <c r="A20" s="41" t="s">
        <v>9</v>
      </c>
      <c r="B20" s="41" t="s">
        <v>34</v>
      </c>
      <c r="C20" s="41" t="s">
        <v>62</v>
      </c>
      <c r="D20" s="41" t="s">
        <v>63</v>
      </c>
      <c r="E20" s="45" t="s">
        <v>94</v>
      </c>
      <c r="F20" s="43" t="s">
        <v>15</v>
      </c>
      <c r="G20" s="40" t="s">
        <v>100</v>
      </c>
    </row>
    <row r="21" spans="1:7" ht="31.5" x14ac:dyDescent="0.25">
      <c r="A21" s="46" t="s">
        <v>10</v>
      </c>
      <c r="B21" s="47" t="s">
        <v>30</v>
      </c>
      <c r="C21" s="48" t="s">
        <v>28</v>
      </c>
      <c r="D21" s="49" t="s">
        <v>29</v>
      </c>
      <c r="E21" s="50" t="s">
        <v>31</v>
      </c>
      <c r="F21" s="50" t="s">
        <v>26</v>
      </c>
      <c r="G21" s="40"/>
    </row>
    <row r="22" spans="1:7" ht="90" x14ac:dyDescent="0.25">
      <c r="A22" s="41" t="s">
        <v>126</v>
      </c>
      <c r="B22" s="41" t="s">
        <v>35</v>
      </c>
      <c r="C22" s="41" t="s">
        <v>50</v>
      </c>
      <c r="D22" s="41" t="s">
        <v>36</v>
      </c>
      <c r="E22" s="45" t="s">
        <v>94</v>
      </c>
      <c r="F22" s="43" t="s">
        <v>15</v>
      </c>
      <c r="G22" s="40" t="s">
        <v>101</v>
      </c>
    </row>
    <row r="23" spans="1:7" ht="60" x14ac:dyDescent="0.25">
      <c r="A23" s="41" t="s">
        <v>18</v>
      </c>
      <c r="B23" s="41" t="s">
        <v>61</v>
      </c>
      <c r="C23" s="41" t="s">
        <v>37</v>
      </c>
      <c r="D23" s="41" t="s">
        <v>38</v>
      </c>
      <c r="E23" s="45" t="s">
        <v>94</v>
      </c>
      <c r="F23" s="43" t="s">
        <v>15</v>
      </c>
      <c r="G23" s="40" t="s">
        <v>102</v>
      </c>
    </row>
    <row r="24" spans="1:7" ht="31.5" x14ac:dyDescent="0.25">
      <c r="A24" s="53" t="s">
        <v>11</v>
      </c>
      <c r="B24" s="36" t="s">
        <v>30</v>
      </c>
      <c r="C24" s="37" t="s">
        <v>28</v>
      </c>
      <c r="D24" s="38" t="s">
        <v>29</v>
      </c>
      <c r="E24" s="50" t="s">
        <v>31</v>
      </c>
      <c r="F24" s="50" t="s">
        <v>26</v>
      </c>
      <c r="G24" s="40"/>
    </row>
    <row r="25" spans="1:7" ht="102" customHeight="1" x14ac:dyDescent="0.25">
      <c r="A25" s="41" t="s">
        <v>12</v>
      </c>
      <c r="B25" s="44" t="s">
        <v>76</v>
      </c>
      <c r="C25" s="41" t="s">
        <v>68</v>
      </c>
      <c r="D25" s="41" t="s">
        <v>69</v>
      </c>
      <c r="E25" s="45" t="s">
        <v>94</v>
      </c>
      <c r="F25" s="43" t="s">
        <v>15</v>
      </c>
      <c r="G25" s="40" t="s">
        <v>124</v>
      </c>
    </row>
    <row r="26" spans="1:7" ht="60" x14ac:dyDescent="0.25">
      <c r="A26" s="41" t="s">
        <v>13</v>
      </c>
      <c r="B26" s="41" t="s">
        <v>70</v>
      </c>
      <c r="C26" s="41" t="s">
        <v>71</v>
      </c>
      <c r="D26" s="41" t="s">
        <v>72</v>
      </c>
      <c r="E26" s="45" t="s">
        <v>94</v>
      </c>
      <c r="F26" s="43" t="s">
        <v>15</v>
      </c>
      <c r="G26" s="40" t="s">
        <v>103</v>
      </c>
    </row>
    <row r="27" spans="1:7" ht="30" x14ac:dyDescent="0.25">
      <c r="A27" s="46" t="s">
        <v>14</v>
      </c>
      <c r="B27" s="47" t="s">
        <v>30</v>
      </c>
      <c r="C27" s="48" t="s">
        <v>28</v>
      </c>
      <c r="D27" s="49" t="s">
        <v>29</v>
      </c>
      <c r="E27" s="50" t="s">
        <v>31</v>
      </c>
      <c r="F27" s="50" t="s">
        <v>26</v>
      </c>
      <c r="G27" s="40"/>
    </row>
    <row r="28" spans="1:7" ht="75" x14ac:dyDescent="0.25">
      <c r="A28" s="41" t="s">
        <v>25</v>
      </c>
      <c r="B28" s="41" t="s">
        <v>73</v>
      </c>
      <c r="C28" s="41" t="s">
        <v>65</v>
      </c>
      <c r="D28" s="41" t="s">
        <v>64</v>
      </c>
      <c r="E28" s="45" t="s">
        <v>94</v>
      </c>
      <c r="F28" s="43" t="s">
        <v>15</v>
      </c>
      <c r="G28" s="40" t="s">
        <v>125</v>
      </c>
    </row>
    <row r="29" spans="1:7" ht="60" x14ac:dyDescent="0.25">
      <c r="A29" s="44" t="s">
        <v>19</v>
      </c>
      <c r="B29" s="44" t="s">
        <v>66</v>
      </c>
      <c r="C29" s="44" t="s">
        <v>39</v>
      </c>
      <c r="D29" s="44" t="s">
        <v>67</v>
      </c>
      <c r="E29" s="45" t="s">
        <v>94</v>
      </c>
      <c r="F29" s="43" t="s">
        <v>15</v>
      </c>
      <c r="G29" s="40" t="s">
        <v>104</v>
      </c>
    </row>
    <row r="30" spans="1:7" ht="45" x14ac:dyDescent="0.25">
      <c r="A30" s="50" t="s">
        <v>41</v>
      </c>
      <c r="B30" s="36" t="s">
        <v>30</v>
      </c>
      <c r="C30" s="37" t="s">
        <v>28</v>
      </c>
      <c r="D30" s="38" t="s">
        <v>29</v>
      </c>
      <c r="E30" s="50" t="s">
        <v>31</v>
      </c>
      <c r="F30" s="50" t="s">
        <v>26</v>
      </c>
      <c r="G30" s="40"/>
    </row>
    <row r="31" spans="1:7" ht="30" x14ac:dyDescent="0.25">
      <c r="A31" s="54" t="s">
        <v>105</v>
      </c>
      <c r="B31" s="41"/>
      <c r="C31" s="41"/>
      <c r="D31" s="41"/>
      <c r="E31" s="45" t="s">
        <v>94</v>
      </c>
      <c r="F31" s="43" t="s">
        <v>15</v>
      </c>
      <c r="G31" s="40" t="s">
        <v>127</v>
      </c>
    </row>
    <row r="32" spans="1:7" ht="15" x14ac:dyDescent="0.25">
      <c r="A32" s="55" t="s">
        <v>81</v>
      </c>
      <c r="B32" s="56"/>
      <c r="C32" s="56"/>
      <c r="D32" s="56"/>
      <c r="E32" s="57"/>
      <c r="F32" s="58"/>
    </row>
    <row r="33" spans="1:6" ht="15" x14ac:dyDescent="0.25">
      <c r="A33" s="55"/>
      <c r="B33" s="56"/>
      <c r="D33" s="56"/>
      <c r="E33" s="57"/>
      <c r="F33" s="56"/>
    </row>
    <row r="34" spans="1:6" ht="18.75" x14ac:dyDescent="0.2">
      <c r="A34" s="75" t="s">
        <v>0</v>
      </c>
      <c r="B34" s="75"/>
      <c r="C34" s="75" t="s">
        <v>106</v>
      </c>
      <c r="D34" s="75"/>
      <c r="E34" s="59" t="s">
        <v>107</v>
      </c>
    </row>
    <row r="35" spans="1:6" ht="22.5" customHeight="1" x14ac:dyDescent="0.25">
      <c r="A35" s="60" t="s">
        <v>108</v>
      </c>
      <c r="B35" s="61">
        <f>COUNTIF(F11:F31,"låg")</f>
        <v>0</v>
      </c>
      <c r="C35" s="60" t="s">
        <v>109</v>
      </c>
      <c r="D35" s="61" t="s">
        <v>110</v>
      </c>
      <c r="E35" s="76" t="str">
        <f>IF(B37&gt;2,D37,(IF(AND(B36&lt;5,B37=0),D35,D36)))</f>
        <v>Låg Grad</v>
      </c>
    </row>
    <row r="36" spans="1:6" ht="24.75" customHeight="1" x14ac:dyDescent="0.25">
      <c r="A36" s="62" t="s">
        <v>111</v>
      </c>
      <c r="B36" s="63">
        <f>COUNTIF(F11:F31,"medel")</f>
        <v>0</v>
      </c>
      <c r="C36" s="64" t="s">
        <v>112</v>
      </c>
      <c r="D36" s="63" t="s">
        <v>113</v>
      </c>
      <c r="E36" s="76"/>
      <c r="F36" s="56"/>
    </row>
    <row r="37" spans="1:6" ht="27" customHeight="1" x14ac:dyDescent="0.25">
      <c r="A37" s="62" t="s">
        <v>114</v>
      </c>
      <c r="B37" s="63">
        <f>COUNTIF(F11:F31,"hög")</f>
        <v>0</v>
      </c>
      <c r="C37" s="60" t="s">
        <v>115</v>
      </c>
      <c r="D37" s="63" t="s">
        <v>116</v>
      </c>
      <c r="E37" s="76"/>
    </row>
    <row r="38" spans="1:6" ht="15" x14ac:dyDescent="0.25">
      <c r="A38" s="56"/>
      <c r="B38" s="56"/>
      <c r="C38" s="56"/>
      <c r="D38" s="56"/>
      <c r="E38" s="56"/>
      <c r="F38" s="8"/>
    </row>
    <row r="39" spans="1:6" ht="48" customHeight="1" x14ac:dyDescent="0.2">
      <c r="A39" s="50" t="s">
        <v>117</v>
      </c>
      <c r="B39" s="77" t="s">
        <v>118</v>
      </c>
      <c r="C39" s="77"/>
      <c r="D39" s="77"/>
      <c r="E39" s="77"/>
    </row>
  </sheetData>
  <mergeCells count="11">
    <mergeCell ref="A9:F9"/>
    <mergeCell ref="A34:B34"/>
    <mergeCell ref="C34:D34"/>
    <mergeCell ref="E35:E37"/>
    <mergeCell ref="B39:E39"/>
    <mergeCell ref="B3:F3"/>
    <mergeCell ref="B5:F5"/>
    <mergeCell ref="B6:C6"/>
    <mergeCell ref="E6:F6"/>
    <mergeCell ref="B7:C7"/>
    <mergeCell ref="E7:F7"/>
  </mergeCells>
  <conditionalFormatting sqref="F53">
    <cfRule type="cellIs" dxfId="70" priority="132" operator="equal">
      <formula>"Röd"</formula>
    </cfRule>
    <cfRule type="cellIs" dxfId="69" priority="133" operator="equal">
      <formula>"Gul"</formula>
    </cfRule>
    <cfRule type="cellIs" dxfId="68" priority="134" operator="equal">
      <formula>"Grön"</formula>
    </cfRule>
  </conditionalFormatting>
  <conditionalFormatting sqref="F51">
    <cfRule type="cellIs" dxfId="67" priority="135" operator="equal">
      <formula>"Röd"</formula>
    </cfRule>
    <cfRule type="cellIs" dxfId="66" priority="136" operator="equal">
      <formula>"Gul"</formula>
    </cfRule>
    <cfRule type="cellIs" dxfId="65" priority="137" operator="equal">
      <formula>"Grön"</formula>
    </cfRule>
  </conditionalFormatting>
  <conditionalFormatting sqref="F63">
    <cfRule type="cellIs" dxfId="64" priority="102" operator="equal">
      <formula>"Röd"</formula>
    </cfRule>
    <cfRule type="cellIs" dxfId="63" priority="103" operator="equal">
      <formula>"Gul"</formula>
    </cfRule>
    <cfRule type="cellIs" dxfId="62" priority="104" operator="equal">
      <formula>"Grön"</formula>
    </cfRule>
  </conditionalFormatting>
  <conditionalFormatting sqref="F54">
    <cfRule type="cellIs" dxfId="61" priority="129" operator="equal">
      <formula>"Röd"</formula>
    </cfRule>
    <cfRule type="cellIs" dxfId="60" priority="130" operator="equal">
      <formula>"Gul"</formula>
    </cfRule>
    <cfRule type="cellIs" dxfId="59" priority="131" operator="equal">
      <formula>"Grön"</formula>
    </cfRule>
  </conditionalFormatting>
  <conditionalFormatting sqref="F56">
    <cfRule type="cellIs" dxfId="58" priority="126" operator="equal">
      <formula>"Röd"</formula>
    </cfRule>
    <cfRule type="cellIs" dxfId="57" priority="127" operator="equal">
      <formula>"Gul"</formula>
    </cfRule>
    <cfRule type="cellIs" dxfId="56" priority="128" operator="equal">
      <formula>"Grön"</formula>
    </cfRule>
  </conditionalFormatting>
  <conditionalFormatting sqref="F57">
    <cfRule type="cellIs" dxfId="55" priority="123" operator="equal">
      <formula>"Röd"</formula>
    </cfRule>
    <cfRule type="cellIs" dxfId="54" priority="124" operator="equal">
      <formula>"Gul"</formula>
    </cfRule>
    <cfRule type="cellIs" dxfId="53" priority="125" operator="equal">
      <formula>"Grön"</formula>
    </cfRule>
  </conditionalFormatting>
  <conditionalFormatting sqref="F58">
    <cfRule type="cellIs" dxfId="52" priority="120" operator="equal">
      <formula>"Röd"</formula>
    </cfRule>
    <cfRule type="cellIs" dxfId="51" priority="121" operator="equal">
      <formula>"Gul"</formula>
    </cfRule>
    <cfRule type="cellIs" dxfId="50" priority="122" operator="equal">
      <formula>"Grön"</formula>
    </cfRule>
  </conditionalFormatting>
  <conditionalFormatting sqref="F61">
    <cfRule type="cellIs" dxfId="49" priority="117" operator="equal">
      <formula>"Röd"</formula>
    </cfRule>
    <cfRule type="cellIs" dxfId="48" priority="118" operator="equal">
      <formula>"Gul"</formula>
    </cfRule>
    <cfRule type="cellIs" dxfId="47" priority="119" operator="equal">
      <formula>"Grön"</formula>
    </cfRule>
  </conditionalFormatting>
  <conditionalFormatting sqref="F60">
    <cfRule type="cellIs" dxfId="46" priority="114" operator="equal">
      <formula>"Röd"</formula>
    </cfRule>
    <cfRule type="cellIs" dxfId="45" priority="115" operator="equal">
      <formula>"Gul"</formula>
    </cfRule>
    <cfRule type="cellIs" dxfId="44" priority="116" operator="equal">
      <formula>"Grön"</formula>
    </cfRule>
  </conditionalFormatting>
  <conditionalFormatting sqref="F66:F67">
    <cfRule type="cellIs" dxfId="43" priority="111" operator="equal">
      <formula>"Röd"</formula>
    </cfRule>
    <cfRule type="cellIs" dxfId="42" priority="112" operator="equal">
      <formula>"Gul"</formula>
    </cfRule>
    <cfRule type="cellIs" dxfId="41" priority="113" operator="equal">
      <formula>"Grön"</formula>
    </cfRule>
  </conditionalFormatting>
  <conditionalFormatting sqref="F32 F69:F70">
    <cfRule type="cellIs" dxfId="40" priority="108" operator="equal">
      <formula>"Röd"</formula>
    </cfRule>
    <cfRule type="cellIs" dxfId="39" priority="109" operator="equal">
      <formula>"Gul"</formula>
    </cfRule>
    <cfRule type="cellIs" dxfId="38" priority="110" operator="equal">
      <formula>"Grön"</formula>
    </cfRule>
  </conditionalFormatting>
  <conditionalFormatting sqref="F64">
    <cfRule type="cellIs" dxfId="37" priority="105" operator="equal">
      <formula>"Röd"</formula>
    </cfRule>
    <cfRule type="cellIs" dxfId="36" priority="106" operator="equal">
      <formula>"Gul"</formula>
    </cfRule>
    <cfRule type="cellIs" dxfId="35" priority="107" operator="equal">
      <formula>"Grön"</formula>
    </cfRule>
  </conditionalFormatting>
  <conditionalFormatting sqref="F11:F13">
    <cfRule type="cellIs" dxfId="34" priority="55" operator="equal">
      <formula>"Välj"</formula>
    </cfRule>
    <cfRule type="cellIs" dxfId="33" priority="99" operator="equal">
      <formula>"Hög"</formula>
    </cfRule>
    <cfRule type="cellIs" dxfId="32" priority="100" operator="equal">
      <formula>"Medel"</formula>
    </cfRule>
    <cfRule type="cellIs" dxfId="31" priority="101" operator="equal">
      <formula>"Låg"</formula>
    </cfRule>
  </conditionalFormatting>
  <conditionalFormatting sqref="E35:E37">
    <cfRule type="expression" dxfId="30" priority="39">
      <formula>$E$35="Hög Grad"</formula>
    </cfRule>
    <cfRule type="expression" dxfId="29" priority="40">
      <formula>$E$35="Medel Grad"</formula>
    </cfRule>
    <cfRule type="expression" dxfId="28" priority="41">
      <formula>$E$35="Låg Grad"</formula>
    </cfRule>
  </conditionalFormatting>
  <conditionalFormatting sqref="F15:F16">
    <cfRule type="cellIs" dxfId="27" priority="29" operator="equal">
      <formula>"Välj"</formula>
    </cfRule>
    <cfRule type="cellIs" dxfId="26" priority="30" operator="equal">
      <formula>"Hög"</formula>
    </cfRule>
    <cfRule type="cellIs" dxfId="25" priority="31" operator="equal">
      <formula>"Medel"</formula>
    </cfRule>
    <cfRule type="cellIs" dxfId="24" priority="32" operator="equal">
      <formula>"Låg"</formula>
    </cfRule>
  </conditionalFormatting>
  <conditionalFormatting sqref="F18:F20">
    <cfRule type="cellIs" dxfId="23" priority="25" operator="equal">
      <formula>"Välj"</formula>
    </cfRule>
    <cfRule type="cellIs" dxfId="22" priority="26" operator="equal">
      <formula>"Hög"</formula>
    </cfRule>
    <cfRule type="cellIs" dxfId="21" priority="27" operator="equal">
      <formula>"Medel"</formula>
    </cfRule>
    <cfRule type="cellIs" dxfId="20" priority="28" operator="equal">
      <formula>"Låg"</formula>
    </cfRule>
  </conditionalFormatting>
  <conditionalFormatting sqref="F22:F23">
    <cfRule type="cellIs" dxfId="19" priority="17" operator="equal">
      <formula>"Välj"</formula>
    </cfRule>
    <cfRule type="cellIs" dxfId="18" priority="18" operator="equal">
      <formula>"Hög"</formula>
    </cfRule>
    <cfRule type="cellIs" dxfId="17" priority="19" operator="equal">
      <formula>"Medel"</formula>
    </cfRule>
    <cfRule type="cellIs" dxfId="16" priority="20" operator="equal">
      <formula>"Låg"</formula>
    </cfRule>
  </conditionalFormatting>
  <conditionalFormatting sqref="F25">
    <cfRule type="cellIs" dxfId="15" priority="13" operator="equal">
      <formula>"Välj"</formula>
    </cfRule>
    <cfRule type="cellIs" dxfId="14" priority="14" operator="equal">
      <formula>"Hög"</formula>
    </cfRule>
    <cfRule type="cellIs" dxfId="13" priority="15" operator="equal">
      <formula>"Medel"</formula>
    </cfRule>
    <cfRule type="cellIs" dxfId="12" priority="16" operator="equal">
      <formula>"Låg"</formula>
    </cfRule>
  </conditionalFormatting>
  <conditionalFormatting sqref="F26">
    <cfRule type="cellIs" dxfId="11" priority="9" operator="equal">
      <formula>"Välj"</formula>
    </cfRule>
    <cfRule type="cellIs" dxfId="10" priority="10" operator="equal">
      <formula>"Hög"</formula>
    </cfRule>
    <cfRule type="cellIs" dxfId="9" priority="11" operator="equal">
      <formula>"Medel"</formula>
    </cfRule>
    <cfRule type="cellIs" dxfId="8" priority="12" operator="equal">
      <formula>"Låg"</formula>
    </cfRule>
  </conditionalFormatting>
  <conditionalFormatting sqref="F28:F29">
    <cfRule type="cellIs" dxfId="7" priority="5" operator="equal">
      <formula>"Välj"</formula>
    </cfRule>
    <cfRule type="cellIs" dxfId="6" priority="6" operator="equal">
      <formula>"Hög"</formula>
    </cfRule>
    <cfRule type="cellIs" dxfId="5" priority="7" operator="equal">
      <formula>"Medel"</formula>
    </cfRule>
    <cfRule type="cellIs" dxfId="4" priority="8" operator="equal">
      <formula>"Låg"</formula>
    </cfRule>
  </conditionalFormatting>
  <conditionalFormatting sqref="F31">
    <cfRule type="cellIs" dxfId="3" priority="1" operator="equal">
      <formula>"Välj"</formula>
    </cfRule>
    <cfRule type="cellIs" dxfId="2" priority="2" operator="equal">
      <formula>"Hög"</formula>
    </cfRule>
    <cfRule type="cellIs" dxfId="1" priority="3" operator="equal">
      <formula>"Medel"</formula>
    </cfRule>
    <cfRule type="cellIs" dxfId="0" priority="4" operator="equal">
      <formula>"Låg"</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7480F8B-0CC2-497D-802C-F0D4401C3DEF}">
          <x14:formula1>
            <xm:f>Listruta!$A$2:$A$5</xm:f>
          </x14:formula1>
          <xm:sqref>F11:F13 F15:F16 F18:F20 F22:F23 F25:F26 F28:F29 F31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A9"/>
  <sheetViews>
    <sheetView view="pageLayout" zoomScaleNormal="100" workbookViewId="0"/>
  </sheetViews>
  <sheetFormatPr defaultRowHeight="15" x14ac:dyDescent="0.25"/>
  <sheetData>
    <row r="2" spans="1:1" x14ac:dyDescent="0.25">
      <c r="A2" s="4" t="s">
        <v>15</v>
      </c>
    </row>
    <row r="3" spans="1:1" x14ac:dyDescent="0.25">
      <c r="A3" s="5" t="s">
        <v>30</v>
      </c>
    </row>
    <row r="4" spans="1:1" x14ac:dyDescent="0.25">
      <c r="A4" s="2" t="s">
        <v>28</v>
      </c>
    </row>
    <row r="5" spans="1:1" x14ac:dyDescent="0.25">
      <c r="A5" s="3" t="s">
        <v>29</v>
      </c>
    </row>
    <row r="7" spans="1:1" x14ac:dyDescent="0.25">
      <c r="A7" s="5"/>
    </row>
    <row r="8" spans="1:1" x14ac:dyDescent="0.25">
      <c r="A8" s="2"/>
    </row>
    <row r="9" spans="1:1" x14ac:dyDescent="0.25">
      <c r="A9" s="3"/>
    </row>
  </sheetData>
  <customSheetViews>
    <customSheetView guid="{5A092612-56C2-4912-8566-A42903545CEB}" showPageBreaks="1" view="pageLayout">
      <selection activeCell="B5" sqref="B5"/>
      <pageMargins left="0.7" right="0.7" top="0.75" bottom="0.75" header="0.3" footer="0.3"/>
      <pageSetup orientation="portrait" r:id="rId1"/>
    </customSheetView>
    <customSheetView guid="{D31DDFCB-64A0-4B3B-8B30-CBFB54B87B5D}" showPageBreaks="1" view="pageLayout">
      <selection activeCell="B5" sqref="B5"/>
      <pageMargins left="0.7" right="0.7" top="0.75" bottom="0.75" header="0.3" footer="0.3"/>
      <pageSetup orientation="portrait" r:id="rId2"/>
    </customSheetView>
    <customSheetView guid="{45F1B1CD-46C6-4E91-A22C-62551858FCAB}" showPageBreaks="1" view="pageLayout">
      <selection activeCell="B5" sqref="B5"/>
      <pageMargins left="0.7" right="0.7" top="0.75" bottom="0.75" header="0.3" footer="0.3"/>
      <pageSetup orientation="portrait" r:id="rId3"/>
    </customSheetView>
    <customSheetView guid="{2B68F557-1F5C-4B1F-9079-FDFB12432AE1}" showPageBreaks="1" view="pageLayout">
      <selection activeCell="B5" sqref="B5"/>
      <pageMargins left="0.7" right="0.7" top="0.75" bottom="0.75" header="0.3" footer="0.3"/>
      <pageSetup orientation="portrait" r:id="rId4"/>
    </customSheetView>
    <customSheetView guid="{CC5B971E-82B5-4589-9FEE-2E090A59123D}" showPageBreaks="1" view="pageLayout">
      <selection activeCell="B5" sqref="B5"/>
      <pageMargins left="0.7" right="0.7" top="0.75" bottom="0.75" header="0.3" footer="0.3"/>
      <pageSetup orientation="portrait" r:id="rId5"/>
    </customSheetView>
  </customSheetViews>
  <conditionalFormatting sqref="A3:A5">
    <cfRule type="colorScale" priority="2">
      <colorScale>
        <cfvo type="min"/>
        <cfvo type="percentile" val="50"/>
        <cfvo type="max"/>
        <color rgb="FFF8696B"/>
        <color rgb="FFFFEB84"/>
        <color rgb="FF63BE7B"/>
      </colorScale>
    </cfRule>
  </conditionalFormatting>
  <conditionalFormatting sqref="A7:A9">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7D100EA43E644A95A1AFA277A9D8AC" ma:contentTypeVersion="18" ma:contentTypeDescription="Create a new document." ma:contentTypeScope="" ma:versionID="b7b594910a6a16b13b9133a8e5030f5f">
  <xsd:schema xmlns:xsd="http://www.w3.org/2001/XMLSchema" xmlns:xs="http://www.w3.org/2001/XMLSchema" xmlns:p="http://schemas.microsoft.com/office/2006/metadata/properties" xmlns:ns2="d90a9632-a870-49ae-9378-225bd5c60b0a" xmlns:ns3="0432d51d-9459-41b2-acee-fcf93e3ac757" targetNamespace="http://schemas.microsoft.com/office/2006/metadata/properties" ma:root="true" ma:fieldsID="b402e5864f7ce639b54c6e89d5291f51" ns2:_="" ns3:_="">
    <xsd:import namespace="d90a9632-a870-49ae-9378-225bd5c60b0a"/>
    <xsd:import namespace="0432d51d-9459-41b2-acee-fcf93e3ac7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number" minOccurs="0"/>
                <xsd:element ref="ns2:num"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0a9632-a870-49ae-9378-225bd5c60b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number" ma:index="19" nillable="true" ma:displayName="number" ma:decimals="0" ma:default="1" ma:format="Dropdown" ma:internalName="number" ma:percentage="FALSE">
      <xsd:simpleType>
        <xsd:restriction base="dms:Number"/>
      </xsd:simpleType>
    </xsd:element>
    <xsd:element name="num" ma:index="20" nillable="true" ma:displayName="num" ma:decimals="0" ma:default="0" ma:format="Dropdown" ma:internalName="num"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a90e3c1-78cc-48c0-ab9c-8ece4e3baac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32d51d-9459-41b2-acee-fcf93e3ac75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de204a33-9b14-470d-8dbf-6e240d595de5}" ma:internalName="TaxCatchAll" ma:showField="CatchAllData" ma:web="0432d51d-9459-41b2-acee-fcf93e3ac7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umber xmlns="d90a9632-a870-49ae-9378-225bd5c60b0a">1</number>
    <num xmlns="d90a9632-a870-49ae-9378-225bd5c60b0a">0</num>
    <TaxCatchAll xmlns="0432d51d-9459-41b2-acee-fcf93e3ac757" xsi:nil="true"/>
    <lcf76f155ced4ddcb4097134ff3c332f xmlns="d90a9632-a870-49ae-9378-225bd5c60b0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BDA8C52-C971-4D78-93FC-3F4408891434}">
  <ds:schemaRefs>
    <ds:schemaRef ds:uri="http://schemas.microsoft.com/sharepoint/v3/contenttype/forms"/>
  </ds:schemaRefs>
</ds:datastoreItem>
</file>

<file path=customXml/itemProps2.xml><?xml version="1.0" encoding="utf-8"?>
<ds:datastoreItem xmlns:ds="http://schemas.openxmlformats.org/officeDocument/2006/customXml" ds:itemID="{7B4B9CFF-5529-4266-87AC-4E2716B082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0a9632-a870-49ae-9378-225bd5c60b0a"/>
    <ds:schemaRef ds:uri="0432d51d-9459-41b2-acee-fcf93e3ac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D703F4-84BA-427D-875C-E6A9D49B8157}">
  <ds:schemaRefs>
    <ds:schemaRef ds:uri="http://www.w3.org/XML/1998/namespace"/>
    <ds:schemaRef ds:uri="http://purl.org/dc/terms/"/>
    <ds:schemaRef ds:uri="http://schemas.microsoft.com/office/infopath/2007/PartnerControls"/>
    <ds:schemaRef ds:uri="d90a9632-a870-49ae-9378-225bd5c60b0a"/>
    <ds:schemaRef ds:uri="http://schemas.microsoft.com/office/2006/documentManagement/types"/>
    <ds:schemaRef ds:uri="http://schemas.openxmlformats.org/package/2006/metadata/core-properties"/>
    <ds:schemaRef ds:uri="0432d51d-9459-41b2-acee-fcf93e3ac757"/>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Om dokumentet</vt:lpstr>
      <vt:lpstr>Instruktionssida</vt:lpstr>
      <vt:lpstr>Bedömningsgrad</vt:lpstr>
      <vt:lpstr>Listruta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Samverkansmonitorering-Mall-Bedomning-Monitoreringsgrad</dc:title>
  <dc:creator>Kliniska Studier Sverige</dc:creator>
  <cp:keywords>monitoreringsgrad, monitoreringsuppdrag, samverkansmonitorering</cp:keywords>
  <cp:lastPrinted>2020-08-17T17:20:18Z</cp:lastPrinted>
  <dcterms:created xsi:type="dcterms:W3CDTF">2019-04-04T10:41:40Z</dcterms:created>
  <dcterms:modified xsi:type="dcterms:W3CDTF">2023-04-11T12:24:53Z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b0b0de0-301b-43bc-be01-b232acb4eea4_Enabled">
    <vt:lpwstr>True</vt:lpwstr>
  </property>
  <property fmtid="{D5CDD505-2E9C-101B-9397-08002B2CF9AE}" pid="3" name="MSIP_Label_3b0b0de0-301b-43bc-be01-b232acb4eea4_SiteId">
    <vt:lpwstr>d3b4cf3a-ca77-4a02-aefa-f4398591468f</vt:lpwstr>
  </property>
  <property fmtid="{D5CDD505-2E9C-101B-9397-08002B2CF9AE}" pid="4" name="MSIP_Label_3b0b0de0-301b-43bc-be01-b232acb4eea4_Owner">
    <vt:lpwstr>anna.eriksson@regionjh.se</vt:lpwstr>
  </property>
  <property fmtid="{D5CDD505-2E9C-101B-9397-08002B2CF9AE}" pid="5" name="MSIP_Label_3b0b0de0-301b-43bc-be01-b232acb4eea4_SetDate">
    <vt:lpwstr>2019-12-04T12:34:55.1273730Z</vt:lpwstr>
  </property>
  <property fmtid="{D5CDD505-2E9C-101B-9397-08002B2CF9AE}" pid="6" name="MSIP_Label_3b0b0de0-301b-43bc-be01-b232acb4eea4_Name">
    <vt:lpwstr>Intern</vt:lpwstr>
  </property>
  <property fmtid="{D5CDD505-2E9C-101B-9397-08002B2CF9AE}" pid="7" name="MSIP_Label_3b0b0de0-301b-43bc-be01-b232acb4eea4_Application">
    <vt:lpwstr>Microsoft Azure Information Protection</vt:lpwstr>
  </property>
  <property fmtid="{D5CDD505-2E9C-101B-9397-08002B2CF9AE}" pid="8" name="MSIP_Label_3b0b0de0-301b-43bc-be01-b232acb4eea4_ActionId">
    <vt:lpwstr>a72bf25e-605e-47fd-bc55-4a6834811c70</vt:lpwstr>
  </property>
  <property fmtid="{D5CDD505-2E9C-101B-9397-08002B2CF9AE}" pid="9" name="MSIP_Label_3b0b0de0-301b-43bc-be01-b232acb4eea4_Extended_MSFT_Method">
    <vt:lpwstr>Automatic</vt:lpwstr>
  </property>
  <property fmtid="{D5CDD505-2E9C-101B-9397-08002B2CF9AE}" pid="10" name="Sensitivity">
    <vt:lpwstr>Intern</vt:lpwstr>
  </property>
  <property fmtid="{D5CDD505-2E9C-101B-9397-08002B2CF9AE}" pid="11" name="ContentTypeId">
    <vt:lpwstr>0x010100807D100EA43E644A95A1AFA277A9D8AC</vt:lpwstr>
  </property>
</Properties>
</file>